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1 Решения повестки протоколы\решения 2021-2026\Решения ТИК\Заседание 116 от 27.06.2025\"/>
    </mc:Choice>
  </mc:AlternateContent>
  <xr:revisionPtr revIDLastSave="0" documentId="13_ncr:1_{C878E679-953D-4747-A23F-B000DF8355A3}" xr6:coauthVersionLast="47" xr6:coauthVersionMax="47" xr10:uidLastSave="{00000000-0000-0000-0000-000000000000}"/>
  <bookViews>
    <workbookView xWindow="390" yWindow="390" windowWidth="25680" windowHeight="14715" tabRatio="927" xr2:uid="{00000000-000D-0000-FFFF-FFFF00000000}"/>
  </bookViews>
  <sheets>
    <sheet name="Приложение 1" sheetId="39" r:id="rId1"/>
    <sheet name="Приложение 2" sheetId="38" r:id="rId2"/>
    <sheet name="Приложение 3" sheetId="35" r:id="rId3"/>
    <sheet name="Приложение 4" sheetId="37" r:id="rId4"/>
    <sheet name="Приложение 5" sheetId="40" r:id="rId5"/>
    <sheet name="Лист1" sheetId="41" r:id="rId6"/>
  </sheets>
  <definedNames>
    <definedName name="_xlnm.Print_Titles" localSheetId="1">'Приложение 2'!$10:$11</definedName>
    <definedName name="_xlnm.Print_Area" localSheetId="0">'Приложение 1'!$A$1:$G$16</definedName>
    <definedName name="_xlnm.Print_Area" localSheetId="1">'Приложение 2'!$A$1:$R$71</definedName>
    <definedName name="_xlnm.Print_Area" localSheetId="3">'Приложение 4'!$A$1:$P$22</definedName>
    <definedName name="_xlnm.Print_Area" localSheetId="4">'Приложение 5'!$A$1:$P$30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40" l="1"/>
  <c r="M33" i="40" l="1"/>
  <c r="M34" i="40"/>
  <c r="M22" i="35" l="1"/>
  <c r="F15" i="39" s="1"/>
  <c r="M35" i="40"/>
  <c r="M22" i="37"/>
  <c r="A24" i="37" l="1"/>
  <c r="F16" i="39"/>
  <c r="F13" i="39" s="1"/>
  <c r="M68" i="38"/>
  <c r="P67" i="38"/>
  <c r="P71" i="38" s="1"/>
  <c r="P68" i="38"/>
  <c r="M67" i="38" l="1"/>
  <c r="G20" i="39" l="1"/>
  <c r="M71" i="38"/>
</calcChain>
</file>

<file path=xl/sharedStrings.xml><?xml version="1.0" encoding="utf-8"?>
<sst xmlns="http://schemas.openxmlformats.org/spreadsheetml/2006/main" count="206" uniqueCount="90">
  <si>
    <t>Сумма — всего,
 рублей</t>
  </si>
  <si>
    <t>рублей</t>
  </si>
  <si>
    <t>Сумма,
рублей</t>
  </si>
  <si>
    <t>Начисления на дополнительную оплату труда (вознаграждение)</t>
  </si>
  <si>
    <t>в том числе:</t>
  </si>
  <si>
    <t>2.</t>
  </si>
  <si>
    <t>Утверждено</t>
  </si>
  <si>
    <t>Дополнительная оплата труда (вознаграждение)</t>
  </si>
  <si>
    <t>Расходы на связь</t>
  </si>
  <si>
    <t>Транспортные расходы</t>
  </si>
  <si>
    <t>Командировочные расходы</t>
  </si>
  <si>
    <t>Всего расходов</t>
  </si>
  <si>
    <t>Компенсация</t>
  </si>
  <si>
    <t>Наименование избирательной комиссии</t>
  </si>
  <si>
    <t>Канцелярские расходы</t>
  </si>
  <si>
    <t>1.</t>
  </si>
  <si>
    <t>ИТОГО по разделу I</t>
  </si>
  <si>
    <t>Раздел II</t>
  </si>
  <si>
    <t>Раздел I</t>
  </si>
  <si>
    <t>Направления расходов</t>
  </si>
  <si>
    <t>Сумма,</t>
  </si>
  <si>
    <t xml:space="preserve">Расходы на изготовление печатной продукции </t>
  </si>
  <si>
    <t>3.</t>
  </si>
  <si>
    <t>4.</t>
  </si>
  <si>
    <t>5.</t>
  </si>
  <si>
    <t>6.</t>
  </si>
  <si>
    <t>7.</t>
  </si>
  <si>
    <t>8.</t>
  </si>
  <si>
    <t>9.</t>
  </si>
  <si>
    <t>10.</t>
  </si>
  <si>
    <t>Расходы на приобретение оборудования, других материальных ценностей (материальных запасов)</t>
  </si>
  <si>
    <t>11.</t>
  </si>
  <si>
    <t>12.</t>
  </si>
  <si>
    <t>13.</t>
  </si>
  <si>
    <t>14.</t>
  </si>
  <si>
    <t>15.</t>
  </si>
  <si>
    <t>16.</t>
  </si>
  <si>
    <t>17.</t>
  </si>
  <si>
    <t>В том числе для участковых избирательных комиссий
(не менее),
рублей</t>
  </si>
  <si>
    <t>ВСЕГО по разделам I и  II</t>
  </si>
  <si>
    <t>Приложение № 1</t>
  </si>
  <si>
    <t>Приложение № 2</t>
  </si>
  <si>
    <t>Приложение № 3</t>
  </si>
  <si>
    <t>Приложение № 4</t>
  </si>
  <si>
    <t>Проверка</t>
  </si>
  <si>
    <t>к распределению</t>
  </si>
  <si>
    <t>решением</t>
  </si>
  <si>
    <t>избирательной комиссии</t>
  </si>
  <si>
    <t>Средства на подготовку и проведение общероссийского голосования за нижестоящие избирательные комиссии и зарезервированные средства, в том числе на непредвиденные расходы нижестоящих избирательных комиссий</t>
  </si>
  <si>
    <t>Приложение № 5</t>
  </si>
  <si>
    <t xml:space="preserve">Номер участковой 
избирательной комиссии,
направление расходов
</t>
  </si>
  <si>
    <t>Сумма – всего,
рублей</t>
  </si>
  <si>
    <t>ИТОГО</t>
  </si>
  <si>
    <t>Утверждено в п.2 приложения № 3</t>
  </si>
  <si>
    <t>Распределено в приложении № 5</t>
  </si>
  <si>
    <t>Необходимо распределить</t>
  </si>
  <si>
    <t>в том числе на дополнительную оплату труда  (вознаграждение) (не менее)</t>
  </si>
  <si>
    <t>Кировской территориальной</t>
  </si>
  <si>
    <t xml:space="preserve"> </t>
  </si>
  <si>
    <t>Участковая избирательная комиссия избирательного участка № 233</t>
  </si>
  <si>
    <t>Участковая избирательная комиссия избирательного участка № 234</t>
  </si>
  <si>
    <t>Участковая избирательная комиссия избирательного участка № 235</t>
  </si>
  <si>
    <t>Участковая избирательная комиссия избирательного участка № 236</t>
  </si>
  <si>
    <t>Участковая избирательная комиссия избирательного участка № 237</t>
  </si>
  <si>
    <t>Участковая избирательная комиссия избирательного участка № 238</t>
  </si>
  <si>
    <t>Участковая избирательная комиссия избирательного участка № 239</t>
  </si>
  <si>
    <t>Участковая избирательная комиссия избирательного участка № 240</t>
  </si>
  <si>
    <t>Участковая избирательная комиссия избирательного участка № 241</t>
  </si>
  <si>
    <t>Участковая избирательная комиссия избирательного участка № 242</t>
  </si>
  <si>
    <t>Участковая избирательная комиссия избирательного участка № 243</t>
  </si>
  <si>
    <t>Участковая избирательная комиссия избирательного участка № 244</t>
  </si>
  <si>
    <t>Участковая избирательная комиссия избирательного участка № 245</t>
  </si>
  <si>
    <t>Участковая избирательная комиссия избирательного участка № 246</t>
  </si>
  <si>
    <t>Участковая избирательная комиссия избирательного участка № 247</t>
  </si>
  <si>
    <t>Участковая избирательная комиссия избирательного участка № 248</t>
  </si>
  <si>
    <t>Участковая избирательная комиссия избирательного участка № 249</t>
  </si>
  <si>
    <t>Участковая избирательная комиссия избирательного участка № 250</t>
  </si>
  <si>
    <t>18.</t>
  </si>
  <si>
    <t xml:space="preserve">нижестоящим избирательным комиссиям на финансовое обеспечение подготовки и проведения выборов депутатов в Совет депутатов шестого созыва </t>
  </si>
  <si>
    <t xml:space="preserve">на исполнение полномочий Кировской территориальной избирательной комиссии в период подготовки и проведения выборов депутатов в Совет депутатов шестого созыва </t>
  </si>
  <si>
    <t>выделено администрацией г. Кировска</t>
  </si>
  <si>
    <t>Всего средств местного бюджета</t>
  </si>
  <si>
    <t>Средства на подготовку и проведение выборов депутотов, всего</t>
  </si>
  <si>
    <t>Другие расходы, связанные с подготовкой и проведением выборов депутатов в Совет депутатов шестого созыва</t>
  </si>
  <si>
    <t>от «27» июня 2025 г. № 116/308</t>
  </si>
  <si>
    <t xml:space="preserve">Распределение средств местного бюджета 
на финансовое обеспечение подготовки и проведения 
выборов депутатов  Совета депутатов муниципального образования город Кировск с подведомственной территорией Мурманской области седьмого созыва </t>
  </si>
  <si>
    <t>Распределение средств
 местного бюджета на подготовку и проведение 
выборов депутатов  Совета депутатов муниципального образования город Кировск с подведомственной территорией Мурманской области седьмого созыва  для нижестоящих избирательных комиссий</t>
  </si>
  <si>
    <t>Смета расходов 
Кировской территориальной избирательной комиссии на подготовку и проведение выборов депутатов  Совета депутатов муниципального образования город Кировск с подведомственной территорией Мурманской области седьмого созыва  за нижестоящие избирательные комиссии</t>
  </si>
  <si>
    <t xml:space="preserve">Смета расходов
Кировской территориальной избирательной комиссии
на подготовку и проведение выборов депутатов  Совета депутатов муниципального образования город Кировск с подведомственной территорией Мурманской области седьмого созыва </t>
  </si>
  <si>
    <t xml:space="preserve">Средства местного бюджета, предусмотренные
 на выплату дополнительной оплаты труда (вознаграждения)
 членам участковых избирательных комиссий 
за работу по подготовке и проведению 
выборов депутатов  Совета депутатов муниципального образования город Кировск с подведомственной территорией Мурманской области седьмого созыва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</si>
</sst>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0_ ;[Red]\-0.00\ 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trike/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8"/>
      <color theme="10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6" fillId="0" borderId="16" xfId="0" applyFont="1" applyBorder="1" applyAlignment="1">
      <alignment wrapText="1"/>
    </xf>
    <xf numFmtId="0" fontId="5" fillId="0" borderId="14" xfId="0" applyFont="1" applyBorder="1" applyAlignment="1">
      <alignment horizontal="center" wrapText="1"/>
    </xf>
    <xf numFmtId="4" fontId="5" fillId="0" borderId="14" xfId="0" applyNumberFormat="1" applyFont="1" applyBorder="1" applyAlignment="1">
      <alignment horizontal="center" wrapText="1"/>
    </xf>
    <xf numFmtId="4" fontId="5" fillId="0" borderId="11" xfId="0" applyNumberFormat="1" applyFont="1" applyBorder="1" applyAlignment="1">
      <alignment horizontal="center" wrapText="1"/>
    </xf>
    <xf numFmtId="4" fontId="5" fillId="0" borderId="19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4" fontId="2" fillId="0" borderId="12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19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4" fontId="5" fillId="0" borderId="18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4" fontId="5" fillId="0" borderId="12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wrapText="1"/>
    </xf>
    <xf numFmtId="0" fontId="12" fillId="0" borderId="16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33" fillId="0" borderId="0" xfId="0" applyNumberFormat="1" applyFont="1" applyAlignment="1">
      <alignment vertical="top" wrapText="1"/>
    </xf>
    <xf numFmtId="4" fontId="6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0" fontId="5" fillId="0" borderId="0" xfId="0" applyFont="1" applyAlignment="1">
      <alignment horizontal="center" vertical="top" wrapText="1"/>
    </xf>
    <xf numFmtId="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4" fontId="12" fillId="0" borderId="22" xfId="42" applyNumberFormat="1" applyFont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/>
    </xf>
    <xf numFmtId="4" fontId="12" fillId="0" borderId="14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2" fillId="0" borderId="10" xfId="0" applyFont="1" applyBorder="1"/>
    <xf numFmtId="0" fontId="2" fillId="0" borderId="17" xfId="0" applyFont="1" applyBorder="1"/>
    <xf numFmtId="4" fontId="6" fillId="0" borderId="20" xfId="0" applyNumberFormat="1" applyFont="1" applyBorder="1" applyAlignment="1">
      <alignment horizontal="right" wrapText="1"/>
    </xf>
    <xf numFmtId="0" fontId="6" fillId="0" borderId="17" xfId="0" applyFont="1" applyBorder="1" applyAlignment="1">
      <alignment horizontal="left" wrapText="1"/>
    </xf>
    <xf numFmtId="4" fontId="6" fillId="0" borderId="17" xfId="0" applyNumberFormat="1" applyFont="1" applyBorder="1" applyAlignment="1">
      <alignment horizontal="right" wrapText="1"/>
    </xf>
    <xf numFmtId="4" fontId="6" fillId="0" borderId="22" xfId="0" applyNumberFormat="1" applyFont="1" applyBorder="1" applyAlignment="1">
      <alignment horizontal="right" wrapText="1"/>
    </xf>
    <xf numFmtId="49" fontId="6" fillId="0" borderId="14" xfId="0" applyNumberFormat="1" applyFont="1" applyBorder="1" applyAlignment="1">
      <alignment horizontal="left" vertical="top" wrapText="1"/>
    </xf>
    <xf numFmtId="49" fontId="6" fillId="0" borderId="18" xfId="0" applyNumberFormat="1" applyFont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12" xfId="0" applyFont="1" applyBorder="1" applyAlignment="1">
      <alignment horizontal="left" wrapText="1"/>
    </xf>
    <xf numFmtId="4" fontId="6" fillId="0" borderId="18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16" xfId="0" applyNumberFormat="1" applyFont="1" applyBorder="1" applyAlignment="1">
      <alignment horizontal="right" wrapText="1"/>
    </xf>
    <xf numFmtId="4" fontId="6" fillId="0" borderId="10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10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4" fontId="6" fillId="0" borderId="13" xfId="0" applyNumberFormat="1" applyFont="1" applyBorder="1" applyAlignment="1">
      <alignment horizontal="right" wrapText="1"/>
    </xf>
    <xf numFmtId="4" fontId="6" fillId="0" borderId="15" xfId="0" applyNumberFormat="1" applyFont="1" applyBorder="1" applyAlignment="1">
      <alignment horizontal="right" wrapText="1"/>
    </xf>
    <xf numFmtId="4" fontId="6" fillId="0" borderId="21" xfId="0" applyNumberFormat="1" applyFont="1" applyBorder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0" fontId="12" fillId="0" borderId="15" xfId="0" applyFont="1" applyBorder="1" applyAlignment="1">
      <alignment horizontal="left" vertical="center" wrapText="1"/>
    </xf>
    <xf numFmtId="4" fontId="12" fillId="0" borderId="20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right" vertical="center" wrapText="1" indent="1"/>
    </xf>
    <xf numFmtId="4" fontId="12" fillId="0" borderId="13" xfId="0" applyNumberFormat="1" applyFont="1" applyBorder="1" applyAlignment="1" applyProtection="1">
      <alignment horizontal="right"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 wrapText="1"/>
      <protection locked="0"/>
    </xf>
    <xf numFmtId="4" fontId="12" fillId="0" borderId="21" xfId="0" applyNumberFormat="1" applyFont="1" applyBorder="1" applyAlignment="1" applyProtection="1">
      <alignment horizontal="right" vertical="center" wrapText="1"/>
      <protection locked="0"/>
    </xf>
    <xf numFmtId="0" fontId="32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0" fontId="12" fillId="0" borderId="15" xfId="0" applyFont="1" applyBorder="1" applyAlignment="1">
      <alignment horizontal="right" vertical="top" wrapText="1"/>
    </xf>
    <xf numFmtId="0" fontId="12" fillId="0" borderId="21" xfId="0" applyFont="1" applyBorder="1" applyAlignment="1">
      <alignment horizontal="right" vertical="top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23"/>
  <sheetViews>
    <sheetView tabSelected="1" zoomScale="80" zoomScaleNormal="80" workbookViewId="0">
      <selection activeCell="A8" sqref="A8:G8"/>
    </sheetView>
  </sheetViews>
  <sheetFormatPr defaultRowHeight="12.75" x14ac:dyDescent="0.2"/>
  <cols>
    <col min="2" max="2" width="11.28515625" customWidth="1"/>
    <col min="4" max="4" width="27.28515625" customWidth="1"/>
    <col min="5" max="5" width="13.140625" customWidth="1"/>
    <col min="6" max="6" width="14.85546875" customWidth="1"/>
    <col min="7" max="7" width="21.7109375" customWidth="1"/>
  </cols>
  <sheetData>
    <row r="1" spans="1:18" ht="15.75" x14ac:dyDescent="0.25">
      <c r="F1" s="45" t="s">
        <v>40</v>
      </c>
      <c r="G1" s="45"/>
    </row>
    <row r="2" spans="1:18" s="10" customFormat="1" ht="15.75" customHeight="1" x14ac:dyDescent="0.25">
      <c r="F2" s="45" t="s">
        <v>6</v>
      </c>
      <c r="G2" s="45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10" customFormat="1" ht="15.75" customHeight="1" x14ac:dyDescent="0.25">
      <c r="F3" s="45" t="s">
        <v>46</v>
      </c>
      <c r="G3" s="45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10" customFormat="1" ht="15.75" customHeight="1" x14ac:dyDescent="0.25">
      <c r="F4" s="45" t="s">
        <v>57</v>
      </c>
      <c r="G4" s="45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s="10" customFormat="1" ht="15.75" customHeight="1" x14ac:dyDescent="0.25">
      <c r="F5" s="45" t="s">
        <v>47</v>
      </c>
      <c r="G5" s="45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3" customFormat="1" ht="22.5" customHeight="1" x14ac:dyDescent="0.25">
      <c r="F6" s="45" t="s">
        <v>84</v>
      </c>
      <c r="G6" s="45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3" customFormat="1" ht="4.7" customHeight="1" x14ac:dyDescent="0.2">
      <c r="D7" s="47"/>
      <c r="E7" s="47"/>
      <c r="F7" s="47"/>
      <c r="G7" s="47"/>
    </row>
    <row r="8" spans="1:18" ht="83.25" customHeight="1" x14ac:dyDescent="0.3">
      <c r="A8" s="50" t="s">
        <v>85</v>
      </c>
      <c r="B8" s="50"/>
      <c r="C8" s="50"/>
      <c r="D8" s="50"/>
      <c r="E8" s="50"/>
      <c r="F8" s="50"/>
      <c r="G8" s="50"/>
    </row>
    <row r="9" spans="1:18" ht="18.75" x14ac:dyDescent="0.2">
      <c r="A9" s="16"/>
      <c r="B9" s="16"/>
      <c r="C9" s="16"/>
      <c r="D9" s="16"/>
      <c r="E9" s="16"/>
      <c r="F9" s="16"/>
      <c r="G9" s="16"/>
    </row>
    <row r="10" spans="1:18" ht="18.75" x14ac:dyDescent="0.2">
      <c r="A10" s="48" t="s">
        <v>19</v>
      </c>
      <c r="B10" s="54"/>
      <c r="C10" s="54"/>
      <c r="D10" s="54"/>
      <c r="E10" s="49"/>
      <c r="F10" s="48" t="s">
        <v>20</v>
      </c>
      <c r="G10" s="49"/>
    </row>
    <row r="11" spans="1:18" ht="18.75" x14ac:dyDescent="0.2">
      <c r="A11" s="55"/>
      <c r="B11" s="56"/>
      <c r="C11" s="56"/>
      <c r="D11" s="56"/>
      <c r="E11" s="57"/>
      <c r="F11" s="55" t="s">
        <v>1</v>
      </c>
      <c r="G11" s="57"/>
    </row>
    <row r="12" spans="1:18" ht="13.9" customHeight="1" x14ac:dyDescent="0.25">
      <c r="A12" s="70">
        <v>1</v>
      </c>
      <c r="B12" s="70"/>
      <c r="C12" s="70"/>
      <c r="D12" s="70"/>
      <c r="E12" s="70"/>
      <c r="F12" s="70">
        <v>2</v>
      </c>
      <c r="G12" s="70"/>
    </row>
    <row r="13" spans="1:18" ht="18.75" x14ac:dyDescent="0.3">
      <c r="A13" s="58" t="s">
        <v>81</v>
      </c>
      <c r="B13" s="59"/>
      <c r="C13" s="59"/>
      <c r="D13" s="59"/>
      <c r="E13" s="59"/>
      <c r="F13" s="68">
        <f>F15+F16</f>
        <v>5483200</v>
      </c>
      <c r="G13" s="69"/>
    </row>
    <row r="14" spans="1:18" ht="18.75" x14ac:dyDescent="0.2">
      <c r="A14" s="62" t="s">
        <v>4</v>
      </c>
      <c r="B14" s="63"/>
      <c r="C14" s="63"/>
      <c r="D14" s="63"/>
      <c r="E14" s="64"/>
      <c r="F14" s="71"/>
      <c r="G14" s="72"/>
    </row>
    <row r="15" spans="1:18" ht="54" customHeight="1" x14ac:dyDescent="0.3">
      <c r="A15" s="65" t="s">
        <v>78</v>
      </c>
      <c r="B15" s="66"/>
      <c r="C15" s="66"/>
      <c r="D15" s="66"/>
      <c r="E15" s="67"/>
      <c r="F15" s="46">
        <f>'Приложение 3'!M22</f>
        <v>3405600</v>
      </c>
      <c r="G15" s="46"/>
    </row>
    <row r="16" spans="1:18" ht="54" customHeight="1" x14ac:dyDescent="0.3">
      <c r="A16" s="51" t="s">
        <v>79</v>
      </c>
      <c r="B16" s="52"/>
      <c r="C16" s="52"/>
      <c r="D16" s="52"/>
      <c r="E16" s="53"/>
      <c r="F16" s="60">
        <f>'Приложение 4'!M22</f>
        <v>2077600</v>
      </c>
      <c r="G16" s="61"/>
    </row>
    <row r="17" spans="1:7" ht="18.95" customHeight="1" x14ac:dyDescent="0.3">
      <c r="A17" s="15"/>
      <c r="B17" s="15"/>
      <c r="C17" s="15"/>
      <c r="F17" s="37"/>
    </row>
    <row r="18" spans="1:7" x14ac:dyDescent="0.2">
      <c r="E18" t="s">
        <v>44</v>
      </c>
    </row>
    <row r="19" spans="1:7" x14ac:dyDescent="0.2">
      <c r="E19" t="s">
        <v>80</v>
      </c>
      <c r="G19" s="42">
        <v>5483200</v>
      </c>
    </row>
    <row r="20" spans="1:7" x14ac:dyDescent="0.2">
      <c r="E20" t="s">
        <v>45</v>
      </c>
      <c r="G20" s="43">
        <f>G19-F13</f>
        <v>0</v>
      </c>
    </row>
    <row r="21" spans="1:7" x14ac:dyDescent="0.2">
      <c r="G21" s="42"/>
    </row>
    <row r="22" spans="1:7" x14ac:dyDescent="0.2">
      <c r="G22" s="42"/>
    </row>
    <row r="23" spans="1:7" x14ac:dyDescent="0.2">
      <c r="G23" s="42"/>
    </row>
  </sheetData>
  <mergeCells count="21">
    <mergeCell ref="A16:E16"/>
    <mergeCell ref="A10:E11"/>
    <mergeCell ref="A13:E13"/>
    <mergeCell ref="F16:G16"/>
    <mergeCell ref="A14:E14"/>
    <mergeCell ref="A15:E15"/>
    <mergeCell ref="F11:G11"/>
    <mergeCell ref="F13:G13"/>
    <mergeCell ref="A12:E12"/>
    <mergeCell ref="F12:G12"/>
    <mergeCell ref="F14:G14"/>
    <mergeCell ref="F1:G1"/>
    <mergeCell ref="F15:G15"/>
    <mergeCell ref="F2:G2"/>
    <mergeCell ref="F3:G3"/>
    <mergeCell ref="F4:G4"/>
    <mergeCell ref="F5:G5"/>
    <mergeCell ref="F6:G6"/>
    <mergeCell ref="D7:G7"/>
    <mergeCell ref="F10:G10"/>
    <mergeCell ref="A8:G8"/>
  </mergeCells>
  <phoneticPr fontId="11" type="noConversion"/>
  <pageMargins left="1.1811023622047245" right="0.59055118110236227" top="0.78740157480314965" bottom="0.78740157480314965" header="0.51181102362204722" footer="0.31496062992125984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73"/>
  <sheetViews>
    <sheetView view="pageBreakPreview" zoomScale="90" zoomScaleSheetLayoutView="90" workbookViewId="0">
      <selection activeCell="A9" sqref="A9"/>
    </sheetView>
  </sheetViews>
  <sheetFormatPr defaultColWidth="9.28515625" defaultRowHeight="12.75" x14ac:dyDescent="0.2"/>
  <cols>
    <col min="1" max="1" width="4" style="3" bestFit="1" customWidth="1"/>
    <col min="2" max="4" width="4.7109375" style="3" customWidth="1"/>
    <col min="5" max="5" width="8.28515625" style="3" customWidth="1"/>
    <col min="6" max="6" width="2.7109375" style="3" customWidth="1"/>
    <col min="7" max="7" width="2.42578125" style="3" customWidth="1"/>
    <col min="8" max="8" width="4.28515625" style="3" customWidth="1"/>
    <col min="9" max="9" width="0.42578125" style="3" customWidth="1"/>
    <col min="10" max="10" width="6.42578125" style="3" customWidth="1"/>
    <col min="11" max="11" width="8.42578125" style="3" customWidth="1"/>
    <col min="12" max="12" width="11.85546875" style="3" customWidth="1"/>
    <col min="13" max="13" width="6.42578125" style="3" customWidth="1"/>
    <col min="14" max="14" width="7.7109375" style="3" customWidth="1"/>
    <col min="15" max="16" width="4" style="3" customWidth="1"/>
    <col min="17" max="17" width="4.7109375" style="3" customWidth="1"/>
    <col min="18" max="18" width="9.42578125" style="3" customWidth="1"/>
    <col min="19" max="19" width="9.28515625" style="3"/>
    <col min="20" max="20" width="16" style="3" bestFit="1" customWidth="1"/>
    <col min="21" max="21" width="24.42578125" style="3" customWidth="1"/>
    <col min="22" max="16384" width="9.28515625" style="3"/>
  </cols>
  <sheetData>
    <row r="1" spans="1:22" ht="15.75" x14ac:dyDescent="0.25">
      <c r="H1" s="45" t="s">
        <v>41</v>
      </c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2" s="10" customFormat="1" ht="15.75" x14ac:dyDescent="0.25">
      <c r="H2" s="45" t="s">
        <v>6</v>
      </c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2" s="10" customFormat="1" ht="15.75" customHeight="1" x14ac:dyDescent="0.25">
      <c r="H3" s="45" t="s">
        <v>46</v>
      </c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2" s="10" customFormat="1" ht="15.75" customHeight="1" x14ac:dyDescent="0.25">
      <c r="H4" s="45" t="s">
        <v>57</v>
      </c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22" s="10" customFormat="1" ht="15.75" customHeight="1" x14ac:dyDescent="0.25">
      <c r="H5" s="45" t="s">
        <v>47</v>
      </c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2" ht="15.75" x14ac:dyDescent="0.25">
      <c r="H6" s="45" t="s">
        <v>84</v>
      </c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22" ht="5.65" customHeight="1" x14ac:dyDescent="0.2"/>
    <row r="8" spans="1:22" s="10" customFormat="1" ht="82.9" customHeight="1" x14ac:dyDescent="0.2">
      <c r="A8" s="101" t="s">
        <v>86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</row>
    <row r="9" spans="1:22" s="10" customFormat="1" ht="15.75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22" s="6" customFormat="1" ht="103.15" customHeight="1" x14ac:dyDescent="0.2">
      <c r="A10" s="75" t="s">
        <v>13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/>
      <c r="M10" s="102" t="s">
        <v>0</v>
      </c>
      <c r="N10" s="102"/>
      <c r="O10" s="102"/>
      <c r="P10" s="102" t="s">
        <v>38</v>
      </c>
      <c r="Q10" s="102"/>
      <c r="R10" s="102"/>
    </row>
    <row r="11" spans="1:22" s="2" customFormat="1" ht="12" x14ac:dyDescent="0.2">
      <c r="A11" s="103">
        <v>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>
        <v>2</v>
      </c>
      <c r="N11" s="103"/>
      <c r="O11" s="103"/>
      <c r="P11" s="103">
        <v>3</v>
      </c>
      <c r="Q11" s="103"/>
      <c r="R11" s="103"/>
      <c r="V11" s="2" t="s">
        <v>58</v>
      </c>
    </row>
    <row r="12" spans="1:22" s="22" customFormat="1" ht="15.75" customHeight="1" x14ac:dyDescent="0.25">
      <c r="A12" s="18"/>
      <c r="B12" s="78" t="s">
        <v>18</v>
      </c>
      <c r="C12" s="78"/>
      <c r="D12" s="78"/>
      <c r="E12" s="78"/>
      <c r="F12" s="78"/>
      <c r="G12" s="78"/>
      <c r="H12" s="78"/>
      <c r="I12" s="78"/>
      <c r="J12" s="78"/>
      <c r="K12" s="78"/>
      <c r="L12" s="79"/>
      <c r="M12" s="19"/>
      <c r="N12" s="20"/>
      <c r="O12" s="20"/>
      <c r="P12" s="19"/>
      <c r="Q12" s="20"/>
      <c r="R12" s="21"/>
    </row>
    <row r="13" spans="1:22" s="1" customFormat="1" ht="31.9" customHeight="1" x14ac:dyDescent="0.25">
      <c r="A13" s="88" t="s">
        <v>15</v>
      </c>
      <c r="B13" s="90" t="s">
        <v>59</v>
      </c>
      <c r="C13" s="90"/>
      <c r="D13" s="90"/>
      <c r="E13" s="90"/>
      <c r="F13" s="90"/>
      <c r="G13" s="90"/>
      <c r="H13" s="90"/>
      <c r="I13" s="90"/>
      <c r="J13" s="90"/>
      <c r="K13" s="90"/>
      <c r="L13" s="91"/>
      <c r="M13" s="23"/>
      <c r="N13" s="23"/>
      <c r="O13" s="24"/>
      <c r="P13" s="23"/>
      <c r="Q13" s="23"/>
      <c r="R13" s="24"/>
    </row>
    <row r="14" spans="1:22" s="11" customFormat="1" ht="31.9" customHeight="1" x14ac:dyDescent="0.25">
      <c r="A14" s="88"/>
      <c r="B14" s="90" t="s">
        <v>82</v>
      </c>
      <c r="C14" s="90"/>
      <c r="D14" s="90"/>
      <c r="E14" s="90"/>
      <c r="F14" s="90"/>
      <c r="G14" s="90"/>
      <c r="H14" s="90"/>
      <c r="I14" s="90"/>
      <c r="J14" s="90"/>
      <c r="K14" s="90"/>
      <c r="L14" s="91"/>
      <c r="M14" s="92">
        <v>0</v>
      </c>
      <c r="N14" s="93"/>
      <c r="O14" s="94"/>
      <c r="P14" s="92">
        <v>0</v>
      </c>
      <c r="Q14" s="93"/>
      <c r="R14" s="94"/>
    </row>
    <row r="15" spans="1:22" s="11" customFormat="1" ht="31.7" customHeight="1" x14ac:dyDescent="0.25">
      <c r="A15" s="89"/>
      <c r="B15" s="80" t="s">
        <v>56</v>
      </c>
      <c r="C15" s="81"/>
      <c r="D15" s="81"/>
      <c r="E15" s="81"/>
      <c r="F15" s="81"/>
      <c r="G15" s="81"/>
      <c r="H15" s="81"/>
      <c r="I15" s="81"/>
      <c r="J15" s="81"/>
      <c r="K15" s="81"/>
      <c r="L15" s="82"/>
      <c r="M15" s="95">
        <v>0</v>
      </c>
      <c r="N15" s="96"/>
      <c r="O15" s="85"/>
      <c r="P15" s="95">
        <v>0</v>
      </c>
      <c r="Q15" s="96"/>
      <c r="R15" s="85"/>
    </row>
    <row r="16" spans="1:22" s="1" customFormat="1" ht="32.450000000000003" customHeight="1" x14ac:dyDescent="0.25">
      <c r="A16" s="87" t="s">
        <v>5</v>
      </c>
      <c r="B16" s="97" t="s">
        <v>60</v>
      </c>
      <c r="C16" s="97"/>
      <c r="D16" s="97"/>
      <c r="E16" s="97"/>
      <c r="F16" s="97"/>
      <c r="G16" s="97"/>
      <c r="H16" s="97"/>
      <c r="I16" s="97"/>
      <c r="J16" s="97"/>
      <c r="K16" s="97"/>
      <c r="L16" s="98"/>
      <c r="M16" s="25"/>
      <c r="N16" s="25"/>
      <c r="O16" s="26"/>
      <c r="P16" s="25"/>
      <c r="Q16" s="25"/>
      <c r="R16" s="26"/>
    </row>
    <row r="17" spans="1:18" s="11" customFormat="1" ht="31.9" customHeight="1" x14ac:dyDescent="0.25">
      <c r="A17" s="88"/>
      <c r="B17" s="90" t="s">
        <v>82</v>
      </c>
      <c r="C17" s="90"/>
      <c r="D17" s="90"/>
      <c r="E17" s="90"/>
      <c r="F17" s="90"/>
      <c r="G17" s="90"/>
      <c r="H17" s="90"/>
      <c r="I17" s="90"/>
      <c r="J17" s="90"/>
      <c r="K17" s="90"/>
      <c r="L17" s="91"/>
      <c r="M17" s="92">
        <v>0</v>
      </c>
      <c r="N17" s="93"/>
      <c r="O17" s="94"/>
      <c r="P17" s="92">
        <v>0</v>
      </c>
      <c r="Q17" s="93"/>
      <c r="R17" s="94"/>
    </row>
    <row r="18" spans="1:18" s="11" customFormat="1" ht="31.7" customHeight="1" x14ac:dyDescent="0.25">
      <c r="A18" s="89"/>
      <c r="B18" s="80" t="s">
        <v>56</v>
      </c>
      <c r="C18" s="81"/>
      <c r="D18" s="81"/>
      <c r="E18" s="81"/>
      <c r="F18" s="81"/>
      <c r="G18" s="81"/>
      <c r="H18" s="81"/>
      <c r="I18" s="81"/>
      <c r="J18" s="81"/>
      <c r="K18" s="81"/>
      <c r="L18" s="82"/>
      <c r="M18" s="95">
        <v>0</v>
      </c>
      <c r="N18" s="96"/>
      <c r="O18" s="85"/>
      <c r="P18" s="95">
        <v>0</v>
      </c>
      <c r="Q18" s="96"/>
      <c r="R18" s="85"/>
    </row>
    <row r="19" spans="1:18" s="1" customFormat="1" ht="32.450000000000003" customHeight="1" x14ac:dyDescent="0.25">
      <c r="A19" s="87" t="s">
        <v>22</v>
      </c>
      <c r="B19" s="97" t="s">
        <v>61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23"/>
      <c r="N19" s="23"/>
      <c r="O19" s="24"/>
      <c r="P19" s="23"/>
      <c r="Q19" s="23"/>
      <c r="R19" s="24"/>
    </row>
    <row r="20" spans="1:18" s="11" customFormat="1" ht="31.9" customHeight="1" x14ac:dyDescent="0.25">
      <c r="A20" s="88"/>
      <c r="B20" s="90" t="s">
        <v>82</v>
      </c>
      <c r="C20" s="90"/>
      <c r="D20" s="90"/>
      <c r="E20" s="90"/>
      <c r="F20" s="90"/>
      <c r="G20" s="90"/>
      <c r="H20" s="90"/>
      <c r="I20" s="90"/>
      <c r="J20" s="90"/>
      <c r="K20" s="90"/>
      <c r="L20" s="91"/>
      <c r="M20" s="92">
        <v>0</v>
      </c>
      <c r="N20" s="93"/>
      <c r="O20" s="94"/>
      <c r="P20" s="92">
        <v>0</v>
      </c>
      <c r="Q20" s="93"/>
      <c r="R20" s="94"/>
    </row>
    <row r="21" spans="1:18" s="11" customFormat="1" ht="31.7" customHeight="1" x14ac:dyDescent="0.25">
      <c r="A21" s="89"/>
      <c r="B21" s="80" t="s">
        <v>56</v>
      </c>
      <c r="C21" s="81"/>
      <c r="D21" s="81"/>
      <c r="E21" s="81"/>
      <c r="F21" s="81"/>
      <c r="G21" s="81"/>
      <c r="H21" s="81"/>
      <c r="I21" s="81"/>
      <c r="J21" s="81"/>
      <c r="K21" s="81"/>
      <c r="L21" s="82"/>
      <c r="M21" s="95">
        <v>0</v>
      </c>
      <c r="N21" s="96"/>
      <c r="O21" s="85"/>
      <c r="P21" s="95">
        <v>0</v>
      </c>
      <c r="Q21" s="96"/>
      <c r="R21" s="85"/>
    </row>
    <row r="22" spans="1:18" s="1" customFormat="1" ht="32.450000000000003" customHeight="1" x14ac:dyDescent="0.25">
      <c r="A22" s="87" t="s">
        <v>23</v>
      </c>
      <c r="B22" s="97" t="s">
        <v>62</v>
      </c>
      <c r="C22" s="97"/>
      <c r="D22" s="97"/>
      <c r="E22" s="97"/>
      <c r="F22" s="97"/>
      <c r="G22" s="97"/>
      <c r="H22" s="97"/>
      <c r="I22" s="97"/>
      <c r="J22" s="97"/>
      <c r="K22" s="97"/>
      <c r="L22" s="98"/>
      <c r="M22" s="23"/>
      <c r="N22" s="23"/>
      <c r="O22" s="24"/>
      <c r="P22" s="23"/>
      <c r="Q22" s="23"/>
      <c r="R22" s="24"/>
    </row>
    <row r="23" spans="1:18" s="11" customFormat="1" ht="31.9" customHeight="1" x14ac:dyDescent="0.25">
      <c r="A23" s="88"/>
      <c r="B23" s="90" t="s">
        <v>82</v>
      </c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92">
        <v>0</v>
      </c>
      <c r="N23" s="93"/>
      <c r="O23" s="94"/>
      <c r="P23" s="92">
        <v>0</v>
      </c>
      <c r="Q23" s="93"/>
      <c r="R23" s="94"/>
    </row>
    <row r="24" spans="1:18" s="11" customFormat="1" ht="31.7" customHeight="1" x14ac:dyDescent="0.25">
      <c r="A24" s="89"/>
      <c r="B24" s="80" t="s">
        <v>56</v>
      </c>
      <c r="C24" s="81"/>
      <c r="D24" s="81"/>
      <c r="E24" s="81"/>
      <c r="F24" s="81"/>
      <c r="G24" s="81"/>
      <c r="H24" s="81"/>
      <c r="I24" s="81"/>
      <c r="J24" s="81"/>
      <c r="K24" s="81"/>
      <c r="L24" s="82"/>
      <c r="M24" s="95">
        <v>0</v>
      </c>
      <c r="N24" s="96"/>
      <c r="O24" s="85"/>
      <c r="P24" s="95">
        <v>0</v>
      </c>
      <c r="Q24" s="96"/>
      <c r="R24" s="85"/>
    </row>
    <row r="25" spans="1:18" s="1" customFormat="1" ht="32.450000000000003" customHeight="1" x14ac:dyDescent="0.25">
      <c r="A25" s="87" t="s">
        <v>24</v>
      </c>
      <c r="B25" s="97" t="s">
        <v>63</v>
      </c>
      <c r="C25" s="97"/>
      <c r="D25" s="97"/>
      <c r="E25" s="97"/>
      <c r="F25" s="97"/>
      <c r="G25" s="97"/>
      <c r="H25" s="97"/>
      <c r="I25" s="97"/>
      <c r="J25" s="97"/>
      <c r="K25" s="97"/>
      <c r="L25" s="98"/>
      <c r="M25" s="23"/>
      <c r="N25" s="23"/>
      <c r="O25" s="24"/>
      <c r="P25" s="23"/>
      <c r="Q25" s="23"/>
      <c r="R25" s="24"/>
    </row>
    <row r="26" spans="1:18" s="11" customFormat="1" ht="31.9" customHeight="1" x14ac:dyDescent="0.25">
      <c r="A26" s="88"/>
      <c r="B26" s="90" t="s">
        <v>82</v>
      </c>
      <c r="C26" s="90"/>
      <c r="D26" s="90"/>
      <c r="E26" s="90"/>
      <c r="F26" s="90"/>
      <c r="G26" s="90"/>
      <c r="H26" s="90"/>
      <c r="I26" s="90"/>
      <c r="J26" s="90"/>
      <c r="K26" s="90"/>
      <c r="L26" s="91"/>
      <c r="M26" s="92">
        <v>0</v>
      </c>
      <c r="N26" s="93"/>
      <c r="O26" s="94"/>
      <c r="P26" s="92">
        <v>0</v>
      </c>
      <c r="Q26" s="93"/>
      <c r="R26" s="94"/>
    </row>
    <row r="27" spans="1:18" s="11" customFormat="1" ht="31.7" customHeight="1" x14ac:dyDescent="0.25">
      <c r="A27" s="89"/>
      <c r="B27" s="80" t="s">
        <v>56</v>
      </c>
      <c r="C27" s="81"/>
      <c r="D27" s="81"/>
      <c r="E27" s="81"/>
      <c r="F27" s="81"/>
      <c r="G27" s="81"/>
      <c r="H27" s="81"/>
      <c r="I27" s="81"/>
      <c r="J27" s="81"/>
      <c r="K27" s="81"/>
      <c r="L27" s="82"/>
      <c r="M27" s="95">
        <v>0</v>
      </c>
      <c r="N27" s="96"/>
      <c r="O27" s="85"/>
      <c r="P27" s="95">
        <v>0</v>
      </c>
      <c r="Q27" s="96"/>
      <c r="R27" s="85"/>
    </row>
    <row r="28" spans="1:18" s="1" customFormat="1" ht="32.450000000000003" customHeight="1" x14ac:dyDescent="0.25">
      <c r="A28" s="87" t="s">
        <v>25</v>
      </c>
      <c r="B28" s="97" t="s">
        <v>64</v>
      </c>
      <c r="C28" s="97"/>
      <c r="D28" s="97"/>
      <c r="E28" s="97"/>
      <c r="F28" s="97"/>
      <c r="G28" s="97"/>
      <c r="H28" s="97"/>
      <c r="I28" s="97"/>
      <c r="J28" s="97"/>
      <c r="K28" s="97"/>
      <c r="L28" s="98"/>
      <c r="M28" s="23"/>
      <c r="N28" s="23"/>
      <c r="O28" s="24"/>
      <c r="P28" s="23"/>
      <c r="Q28" s="23"/>
      <c r="R28" s="24"/>
    </row>
    <row r="29" spans="1:18" s="11" customFormat="1" ht="28.15" customHeight="1" x14ac:dyDescent="0.25">
      <c r="A29" s="88"/>
      <c r="B29" s="90" t="s">
        <v>82</v>
      </c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92">
        <v>0</v>
      </c>
      <c r="N29" s="93"/>
      <c r="O29" s="94"/>
      <c r="P29" s="92">
        <v>0</v>
      </c>
      <c r="Q29" s="93"/>
      <c r="R29" s="94"/>
    </row>
    <row r="30" spans="1:18" s="11" customFormat="1" ht="31.7" customHeight="1" x14ac:dyDescent="0.25">
      <c r="A30" s="89"/>
      <c r="B30" s="80" t="s">
        <v>56</v>
      </c>
      <c r="C30" s="81"/>
      <c r="D30" s="81"/>
      <c r="E30" s="81"/>
      <c r="F30" s="81"/>
      <c r="G30" s="81"/>
      <c r="H30" s="81"/>
      <c r="I30" s="81"/>
      <c r="J30" s="81"/>
      <c r="K30" s="81"/>
      <c r="L30" s="82"/>
      <c r="M30" s="95">
        <v>0</v>
      </c>
      <c r="N30" s="96"/>
      <c r="O30" s="85"/>
      <c r="P30" s="95">
        <v>0</v>
      </c>
      <c r="Q30" s="96"/>
      <c r="R30" s="85"/>
    </row>
    <row r="31" spans="1:18" s="1" customFormat="1" ht="32.450000000000003" customHeight="1" x14ac:dyDescent="0.25">
      <c r="A31" s="87" t="s">
        <v>26</v>
      </c>
      <c r="B31" s="97" t="s">
        <v>65</v>
      </c>
      <c r="C31" s="97"/>
      <c r="D31" s="97"/>
      <c r="E31" s="97"/>
      <c r="F31" s="97"/>
      <c r="G31" s="97"/>
      <c r="H31" s="97"/>
      <c r="I31" s="97"/>
      <c r="J31" s="97"/>
      <c r="K31" s="97"/>
      <c r="L31" s="98"/>
      <c r="M31" s="23"/>
      <c r="N31" s="23"/>
      <c r="O31" s="24"/>
      <c r="P31" s="23"/>
      <c r="Q31" s="23"/>
      <c r="R31" s="24"/>
    </row>
    <row r="32" spans="1:18" s="11" customFormat="1" ht="31.9" customHeight="1" x14ac:dyDescent="0.25">
      <c r="A32" s="88"/>
      <c r="B32" s="90" t="s">
        <v>82</v>
      </c>
      <c r="C32" s="90"/>
      <c r="D32" s="90"/>
      <c r="E32" s="90"/>
      <c r="F32" s="90"/>
      <c r="G32" s="90"/>
      <c r="H32" s="90"/>
      <c r="I32" s="90"/>
      <c r="J32" s="90"/>
      <c r="K32" s="90"/>
      <c r="L32" s="91"/>
      <c r="M32" s="92">
        <v>0</v>
      </c>
      <c r="N32" s="93"/>
      <c r="O32" s="94"/>
      <c r="P32" s="92">
        <v>0</v>
      </c>
      <c r="Q32" s="93"/>
      <c r="R32" s="94"/>
    </row>
    <row r="33" spans="1:18" s="11" customFormat="1" ht="31.7" customHeight="1" x14ac:dyDescent="0.25">
      <c r="A33" s="89"/>
      <c r="B33" s="80" t="s">
        <v>56</v>
      </c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95">
        <v>0</v>
      </c>
      <c r="N33" s="96"/>
      <c r="O33" s="85"/>
      <c r="P33" s="95">
        <v>0</v>
      </c>
      <c r="Q33" s="96"/>
      <c r="R33" s="85"/>
    </row>
    <row r="34" spans="1:18" s="1" customFormat="1" ht="32.450000000000003" customHeight="1" x14ac:dyDescent="0.25">
      <c r="A34" s="87" t="s">
        <v>27</v>
      </c>
      <c r="B34" s="97" t="s">
        <v>66</v>
      </c>
      <c r="C34" s="97"/>
      <c r="D34" s="97"/>
      <c r="E34" s="97"/>
      <c r="F34" s="97"/>
      <c r="G34" s="97"/>
      <c r="H34" s="97"/>
      <c r="I34" s="97"/>
      <c r="J34" s="97"/>
      <c r="K34" s="97"/>
      <c r="L34" s="98"/>
      <c r="M34" s="23"/>
      <c r="N34" s="23"/>
      <c r="O34" s="24"/>
      <c r="P34" s="23"/>
      <c r="Q34" s="23"/>
      <c r="R34" s="24"/>
    </row>
    <row r="35" spans="1:18" s="11" customFormat="1" ht="31.9" customHeight="1" x14ac:dyDescent="0.25">
      <c r="A35" s="88"/>
      <c r="B35" s="90" t="s">
        <v>82</v>
      </c>
      <c r="C35" s="90"/>
      <c r="D35" s="90"/>
      <c r="E35" s="90"/>
      <c r="F35" s="90"/>
      <c r="G35" s="90"/>
      <c r="H35" s="90"/>
      <c r="I35" s="90"/>
      <c r="J35" s="90"/>
      <c r="K35" s="90"/>
      <c r="L35" s="91"/>
      <c r="M35" s="92">
        <v>0</v>
      </c>
      <c r="N35" s="93"/>
      <c r="O35" s="94"/>
      <c r="P35" s="92">
        <v>0</v>
      </c>
      <c r="Q35" s="93"/>
      <c r="R35" s="94"/>
    </row>
    <row r="36" spans="1:18" s="11" customFormat="1" ht="31.7" customHeight="1" x14ac:dyDescent="0.25">
      <c r="A36" s="89"/>
      <c r="B36" s="80" t="s">
        <v>56</v>
      </c>
      <c r="C36" s="81"/>
      <c r="D36" s="81"/>
      <c r="E36" s="81"/>
      <c r="F36" s="81"/>
      <c r="G36" s="81"/>
      <c r="H36" s="81"/>
      <c r="I36" s="81"/>
      <c r="J36" s="81"/>
      <c r="K36" s="81"/>
      <c r="L36" s="82"/>
      <c r="M36" s="95">
        <v>0</v>
      </c>
      <c r="N36" s="96"/>
      <c r="O36" s="85"/>
      <c r="P36" s="95">
        <v>0</v>
      </c>
      <c r="Q36" s="96"/>
      <c r="R36" s="85"/>
    </row>
    <row r="37" spans="1:18" s="1" customFormat="1" ht="32.450000000000003" customHeight="1" x14ac:dyDescent="0.25">
      <c r="A37" s="87" t="s">
        <v>28</v>
      </c>
      <c r="B37" s="97" t="s">
        <v>67</v>
      </c>
      <c r="C37" s="97"/>
      <c r="D37" s="97"/>
      <c r="E37" s="97"/>
      <c r="F37" s="97"/>
      <c r="G37" s="97"/>
      <c r="H37" s="97"/>
      <c r="I37" s="97"/>
      <c r="J37" s="97"/>
      <c r="K37" s="97"/>
      <c r="L37" s="98"/>
      <c r="M37" s="23"/>
      <c r="N37" s="23"/>
      <c r="O37" s="24"/>
      <c r="P37" s="23"/>
      <c r="Q37" s="23"/>
      <c r="R37" s="24"/>
    </row>
    <row r="38" spans="1:18" s="11" customFormat="1" ht="31.9" customHeight="1" x14ac:dyDescent="0.25">
      <c r="A38" s="88"/>
      <c r="B38" s="90" t="s">
        <v>82</v>
      </c>
      <c r="C38" s="90"/>
      <c r="D38" s="90"/>
      <c r="E38" s="90"/>
      <c r="F38" s="90"/>
      <c r="G38" s="90"/>
      <c r="H38" s="90"/>
      <c r="I38" s="90"/>
      <c r="J38" s="90"/>
      <c r="K38" s="90"/>
      <c r="L38" s="91"/>
      <c r="M38" s="92">
        <v>0</v>
      </c>
      <c r="N38" s="93"/>
      <c r="O38" s="94"/>
      <c r="P38" s="92">
        <v>0</v>
      </c>
      <c r="Q38" s="93"/>
      <c r="R38" s="94"/>
    </row>
    <row r="39" spans="1:18" s="11" customFormat="1" ht="31.7" customHeight="1" x14ac:dyDescent="0.25">
      <c r="A39" s="89"/>
      <c r="B39" s="80" t="s">
        <v>56</v>
      </c>
      <c r="C39" s="81"/>
      <c r="D39" s="81"/>
      <c r="E39" s="81"/>
      <c r="F39" s="81"/>
      <c r="G39" s="81"/>
      <c r="H39" s="81"/>
      <c r="I39" s="81"/>
      <c r="J39" s="81"/>
      <c r="K39" s="81"/>
      <c r="L39" s="82"/>
      <c r="M39" s="95">
        <v>0</v>
      </c>
      <c r="N39" s="96"/>
      <c r="O39" s="85"/>
      <c r="P39" s="95">
        <v>0</v>
      </c>
      <c r="Q39" s="96"/>
      <c r="R39" s="85"/>
    </row>
    <row r="40" spans="1:18" s="1" customFormat="1" ht="32.450000000000003" customHeight="1" x14ac:dyDescent="0.25">
      <c r="A40" s="87" t="s">
        <v>29</v>
      </c>
      <c r="B40" s="97" t="s">
        <v>68</v>
      </c>
      <c r="C40" s="97"/>
      <c r="D40" s="97"/>
      <c r="E40" s="97"/>
      <c r="F40" s="97"/>
      <c r="G40" s="97"/>
      <c r="H40" s="97"/>
      <c r="I40" s="97"/>
      <c r="J40" s="97"/>
      <c r="K40" s="97"/>
      <c r="L40" s="98"/>
      <c r="M40" s="33"/>
      <c r="N40" s="25"/>
      <c r="O40" s="26"/>
      <c r="P40" s="25"/>
      <c r="Q40" s="25"/>
      <c r="R40" s="26"/>
    </row>
    <row r="41" spans="1:18" s="11" customFormat="1" ht="31.9" customHeight="1" x14ac:dyDescent="0.25">
      <c r="A41" s="88"/>
      <c r="B41" s="90" t="s">
        <v>82</v>
      </c>
      <c r="C41" s="90"/>
      <c r="D41" s="90"/>
      <c r="E41" s="90"/>
      <c r="F41" s="90"/>
      <c r="G41" s="90"/>
      <c r="H41" s="90"/>
      <c r="I41" s="90"/>
      <c r="J41" s="90"/>
      <c r="K41" s="90"/>
      <c r="L41" s="91"/>
      <c r="M41" s="92">
        <v>0</v>
      </c>
      <c r="N41" s="93"/>
      <c r="O41" s="94"/>
      <c r="P41" s="92">
        <v>0</v>
      </c>
      <c r="Q41" s="93"/>
      <c r="R41" s="94"/>
    </row>
    <row r="42" spans="1:18" s="11" customFormat="1" ht="31.7" customHeight="1" x14ac:dyDescent="0.25">
      <c r="A42" s="89"/>
      <c r="B42" s="80" t="s">
        <v>56</v>
      </c>
      <c r="C42" s="81"/>
      <c r="D42" s="81"/>
      <c r="E42" s="81"/>
      <c r="F42" s="81"/>
      <c r="G42" s="81"/>
      <c r="H42" s="81"/>
      <c r="I42" s="81"/>
      <c r="J42" s="81"/>
      <c r="K42" s="81"/>
      <c r="L42" s="82"/>
      <c r="M42" s="95">
        <v>0</v>
      </c>
      <c r="N42" s="96"/>
      <c r="O42" s="85"/>
      <c r="P42" s="95">
        <v>0</v>
      </c>
      <c r="Q42" s="96"/>
      <c r="R42" s="85"/>
    </row>
    <row r="43" spans="1:18" s="1" customFormat="1" ht="32.450000000000003" customHeight="1" x14ac:dyDescent="0.25">
      <c r="A43" s="87" t="s">
        <v>31</v>
      </c>
      <c r="B43" s="97" t="s">
        <v>69</v>
      </c>
      <c r="C43" s="97"/>
      <c r="D43" s="97"/>
      <c r="E43" s="97"/>
      <c r="F43" s="97"/>
      <c r="G43" s="97"/>
      <c r="H43" s="97"/>
      <c r="I43" s="97"/>
      <c r="J43" s="97"/>
      <c r="K43" s="97"/>
      <c r="L43" s="98"/>
      <c r="M43" s="23"/>
      <c r="N43" s="23"/>
      <c r="O43" s="24"/>
      <c r="P43" s="23"/>
      <c r="Q43" s="23"/>
      <c r="R43" s="24"/>
    </row>
    <row r="44" spans="1:18" s="11" customFormat="1" ht="30" customHeight="1" x14ac:dyDescent="0.25">
      <c r="A44" s="88"/>
      <c r="B44" s="90" t="s">
        <v>82</v>
      </c>
      <c r="C44" s="90"/>
      <c r="D44" s="90"/>
      <c r="E44" s="90"/>
      <c r="F44" s="90"/>
      <c r="G44" s="90"/>
      <c r="H44" s="90"/>
      <c r="I44" s="90"/>
      <c r="J44" s="90"/>
      <c r="K44" s="90"/>
      <c r="L44" s="91"/>
      <c r="M44" s="92">
        <v>0</v>
      </c>
      <c r="N44" s="93"/>
      <c r="O44" s="94"/>
      <c r="P44" s="92">
        <v>0</v>
      </c>
      <c r="Q44" s="93"/>
      <c r="R44" s="94"/>
    </row>
    <row r="45" spans="1:18" s="11" customFormat="1" ht="31.7" customHeight="1" x14ac:dyDescent="0.25">
      <c r="A45" s="89"/>
      <c r="B45" s="80" t="s">
        <v>56</v>
      </c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95">
        <v>0</v>
      </c>
      <c r="N45" s="96"/>
      <c r="O45" s="85"/>
      <c r="P45" s="95">
        <v>0</v>
      </c>
      <c r="Q45" s="96"/>
      <c r="R45" s="85"/>
    </row>
    <row r="46" spans="1:18" s="1" customFormat="1" ht="32.450000000000003" customHeight="1" x14ac:dyDescent="0.25">
      <c r="A46" s="87" t="s">
        <v>32</v>
      </c>
      <c r="B46" s="97" t="s">
        <v>70</v>
      </c>
      <c r="C46" s="97"/>
      <c r="D46" s="97"/>
      <c r="E46" s="97"/>
      <c r="F46" s="97"/>
      <c r="G46" s="97"/>
      <c r="H46" s="97"/>
      <c r="I46" s="97"/>
      <c r="J46" s="97"/>
      <c r="K46" s="97"/>
      <c r="L46" s="98"/>
      <c r="M46" s="23"/>
      <c r="N46" s="23"/>
      <c r="O46" s="24"/>
      <c r="P46" s="23"/>
      <c r="Q46" s="23"/>
      <c r="R46" s="24"/>
    </row>
    <row r="47" spans="1:18" s="11" customFormat="1" ht="31.9" customHeight="1" x14ac:dyDescent="0.25">
      <c r="A47" s="88"/>
      <c r="B47" s="90" t="s">
        <v>82</v>
      </c>
      <c r="C47" s="90"/>
      <c r="D47" s="90"/>
      <c r="E47" s="90"/>
      <c r="F47" s="90"/>
      <c r="G47" s="90"/>
      <c r="H47" s="90"/>
      <c r="I47" s="90"/>
      <c r="J47" s="90"/>
      <c r="K47" s="90"/>
      <c r="L47" s="91"/>
      <c r="M47" s="92">
        <v>0</v>
      </c>
      <c r="N47" s="93"/>
      <c r="O47" s="94"/>
      <c r="P47" s="92">
        <v>0</v>
      </c>
      <c r="Q47" s="93"/>
      <c r="R47" s="94"/>
    </row>
    <row r="48" spans="1:18" s="11" customFormat="1" ht="31.7" customHeight="1" x14ac:dyDescent="0.25">
      <c r="A48" s="89"/>
      <c r="B48" s="80" t="s">
        <v>56</v>
      </c>
      <c r="C48" s="81"/>
      <c r="D48" s="81"/>
      <c r="E48" s="81"/>
      <c r="F48" s="81"/>
      <c r="G48" s="81"/>
      <c r="H48" s="81"/>
      <c r="I48" s="81"/>
      <c r="J48" s="81"/>
      <c r="K48" s="81"/>
      <c r="L48" s="82"/>
      <c r="M48" s="95">
        <v>0</v>
      </c>
      <c r="N48" s="96"/>
      <c r="O48" s="85"/>
      <c r="P48" s="95">
        <v>0</v>
      </c>
      <c r="Q48" s="96"/>
      <c r="R48" s="85"/>
    </row>
    <row r="49" spans="1:20" s="1" customFormat="1" ht="32.450000000000003" customHeight="1" x14ac:dyDescent="0.25">
      <c r="A49" s="87" t="s">
        <v>33</v>
      </c>
      <c r="B49" s="97" t="s">
        <v>71</v>
      </c>
      <c r="C49" s="97"/>
      <c r="D49" s="97"/>
      <c r="E49" s="97"/>
      <c r="F49" s="97"/>
      <c r="G49" s="97"/>
      <c r="H49" s="97"/>
      <c r="I49" s="97"/>
      <c r="J49" s="97"/>
      <c r="K49" s="97"/>
      <c r="L49" s="98"/>
      <c r="M49" s="23"/>
      <c r="N49" s="23"/>
      <c r="O49" s="24"/>
      <c r="P49" s="23"/>
      <c r="Q49" s="23"/>
      <c r="R49" s="24"/>
    </row>
    <row r="50" spans="1:20" s="11" customFormat="1" ht="31.9" customHeight="1" x14ac:dyDescent="0.25">
      <c r="A50" s="88"/>
      <c r="B50" s="90" t="s">
        <v>82</v>
      </c>
      <c r="C50" s="90"/>
      <c r="D50" s="90"/>
      <c r="E50" s="90"/>
      <c r="F50" s="90"/>
      <c r="G50" s="90"/>
      <c r="H50" s="90"/>
      <c r="I50" s="90"/>
      <c r="J50" s="90"/>
      <c r="K50" s="90"/>
      <c r="L50" s="91"/>
      <c r="M50" s="92">
        <v>0</v>
      </c>
      <c r="N50" s="93"/>
      <c r="O50" s="94"/>
      <c r="P50" s="92">
        <v>0</v>
      </c>
      <c r="Q50" s="93"/>
      <c r="R50" s="94"/>
    </row>
    <row r="51" spans="1:20" s="11" customFormat="1" ht="31.7" customHeight="1" x14ac:dyDescent="0.25">
      <c r="A51" s="89"/>
      <c r="B51" s="80" t="s">
        <v>56</v>
      </c>
      <c r="C51" s="81"/>
      <c r="D51" s="81"/>
      <c r="E51" s="81"/>
      <c r="F51" s="81"/>
      <c r="G51" s="81"/>
      <c r="H51" s="81"/>
      <c r="I51" s="81"/>
      <c r="J51" s="81"/>
      <c r="K51" s="81"/>
      <c r="L51" s="82"/>
      <c r="M51" s="95">
        <v>0</v>
      </c>
      <c r="N51" s="96"/>
      <c r="O51" s="85"/>
      <c r="P51" s="95">
        <v>0</v>
      </c>
      <c r="Q51" s="96"/>
      <c r="R51" s="85"/>
    </row>
    <row r="52" spans="1:20" s="1" customFormat="1" ht="32.450000000000003" customHeight="1" x14ac:dyDescent="0.25">
      <c r="A52" s="87" t="s">
        <v>34</v>
      </c>
      <c r="B52" s="97" t="s">
        <v>72</v>
      </c>
      <c r="C52" s="97"/>
      <c r="D52" s="97"/>
      <c r="E52" s="97"/>
      <c r="F52" s="97"/>
      <c r="G52" s="97"/>
      <c r="H52" s="97"/>
      <c r="I52" s="97"/>
      <c r="J52" s="97"/>
      <c r="K52" s="97"/>
      <c r="L52" s="98"/>
      <c r="M52" s="23"/>
      <c r="N52" s="23"/>
      <c r="O52" s="24"/>
      <c r="P52" s="23"/>
      <c r="Q52" s="23"/>
      <c r="R52" s="24"/>
    </row>
    <row r="53" spans="1:20" s="11" customFormat="1" ht="31.9" customHeight="1" x14ac:dyDescent="0.25">
      <c r="A53" s="88"/>
      <c r="B53" s="90" t="s">
        <v>82</v>
      </c>
      <c r="C53" s="90"/>
      <c r="D53" s="90"/>
      <c r="E53" s="90"/>
      <c r="F53" s="90"/>
      <c r="G53" s="90"/>
      <c r="H53" s="90"/>
      <c r="I53" s="90"/>
      <c r="J53" s="90"/>
      <c r="K53" s="90"/>
      <c r="L53" s="91"/>
      <c r="M53" s="92">
        <v>0</v>
      </c>
      <c r="N53" s="93"/>
      <c r="O53" s="94"/>
      <c r="P53" s="92">
        <v>0</v>
      </c>
      <c r="Q53" s="93"/>
      <c r="R53" s="94"/>
    </row>
    <row r="54" spans="1:20" s="11" customFormat="1" ht="31.7" customHeight="1" x14ac:dyDescent="0.25">
      <c r="A54" s="89"/>
      <c r="B54" s="80" t="s">
        <v>56</v>
      </c>
      <c r="C54" s="81"/>
      <c r="D54" s="81"/>
      <c r="E54" s="81"/>
      <c r="F54" s="81"/>
      <c r="G54" s="81"/>
      <c r="H54" s="81"/>
      <c r="I54" s="81"/>
      <c r="J54" s="81"/>
      <c r="K54" s="81"/>
      <c r="L54" s="82"/>
      <c r="M54" s="95">
        <v>0</v>
      </c>
      <c r="N54" s="96"/>
      <c r="O54" s="85"/>
      <c r="P54" s="95">
        <v>0</v>
      </c>
      <c r="Q54" s="96"/>
      <c r="R54" s="85"/>
    </row>
    <row r="55" spans="1:20" s="1" customFormat="1" ht="32.450000000000003" customHeight="1" x14ac:dyDescent="0.25">
      <c r="A55" s="87" t="s">
        <v>35</v>
      </c>
      <c r="B55" s="97" t="s">
        <v>73</v>
      </c>
      <c r="C55" s="97"/>
      <c r="D55" s="97"/>
      <c r="E55" s="97"/>
      <c r="F55" s="97"/>
      <c r="G55" s="97"/>
      <c r="H55" s="97"/>
      <c r="I55" s="97"/>
      <c r="J55" s="97"/>
      <c r="K55" s="97"/>
      <c r="L55" s="98"/>
      <c r="M55" s="23"/>
      <c r="N55" s="23"/>
      <c r="O55" s="24"/>
      <c r="P55" s="23"/>
      <c r="Q55" s="23"/>
      <c r="R55" s="24"/>
    </row>
    <row r="56" spans="1:20" s="11" customFormat="1" ht="31.9" customHeight="1" x14ac:dyDescent="0.25">
      <c r="A56" s="88"/>
      <c r="B56" s="90" t="s">
        <v>82</v>
      </c>
      <c r="C56" s="90"/>
      <c r="D56" s="90"/>
      <c r="E56" s="90"/>
      <c r="F56" s="90"/>
      <c r="G56" s="90"/>
      <c r="H56" s="90"/>
      <c r="I56" s="90"/>
      <c r="J56" s="90"/>
      <c r="K56" s="90"/>
      <c r="L56" s="91"/>
      <c r="M56" s="92">
        <v>0</v>
      </c>
      <c r="N56" s="93"/>
      <c r="O56" s="94"/>
      <c r="P56" s="92">
        <v>0</v>
      </c>
      <c r="Q56" s="93"/>
      <c r="R56" s="94"/>
    </row>
    <row r="57" spans="1:20" s="11" customFormat="1" ht="31.7" customHeight="1" x14ac:dyDescent="0.25">
      <c r="A57" s="89"/>
      <c r="B57" s="80" t="s">
        <v>56</v>
      </c>
      <c r="C57" s="81"/>
      <c r="D57" s="81"/>
      <c r="E57" s="81"/>
      <c r="F57" s="81"/>
      <c r="G57" s="81"/>
      <c r="H57" s="81"/>
      <c r="I57" s="81"/>
      <c r="J57" s="81"/>
      <c r="K57" s="81"/>
      <c r="L57" s="82"/>
      <c r="M57" s="95">
        <v>0</v>
      </c>
      <c r="N57" s="96"/>
      <c r="O57" s="85"/>
      <c r="P57" s="95">
        <v>0</v>
      </c>
      <c r="Q57" s="96"/>
      <c r="R57" s="85"/>
    </row>
    <row r="58" spans="1:20" s="1" customFormat="1" ht="32.450000000000003" customHeight="1" x14ac:dyDescent="0.25">
      <c r="A58" s="87" t="s">
        <v>36</v>
      </c>
      <c r="B58" s="97" t="s">
        <v>74</v>
      </c>
      <c r="C58" s="97"/>
      <c r="D58" s="97"/>
      <c r="E58" s="97"/>
      <c r="F58" s="97"/>
      <c r="G58" s="97"/>
      <c r="H58" s="97"/>
      <c r="I58" s="97"/>
      <c r="J58" s="97"/>
      <c r="K58" s="97"/>
      <c r="L58" s="98"/>
      <c r="M58" s="23"/>
      <c r="N58" s="23"/>
      <c r="O58" s="24"/>
      <c r="P58" s="23"/>
      <c r="Q58" s="23"/>
      <c r="R58" s="24"/>
    </row>
    <row r="59" spans="1:20" s="11" customFormat="1" ht="31.9" customHeight="1" x14ac:dyDescent="0.25">
      <c r="A59" s="88"/>
      <c r="B59" s="90" t="s">
        <v>82</v>
      </c>
      <c r="C59" s="90"/>
      <c r="D59" s="90"/>
      <c r="E59" s="90"/>
      <c r="F59" s="90"/>
      <c r="G59" s="90"/>
      <c r="H59" s="90"/>
      <c r="I59" s="90"/>
      <c r="J59" s="90"/>
      <c r="K59" s="90"/>
      <c r="L59" s="91"/>
      <c r="M59" s="92">
        <v>0</v>
      </c>
      <c r="N59" s="93"/>
      <c r="O59" s="94"/>
      <c r="P59" s="92">
        <v>0</v>
      </c>
      <c r="Q59" s="93"/>
      <c r="R59" s="94"/>
    </row>
    <row r="60" spans="1:20" s="11" customFormat="1" ht="31.7" customHeight="1" x14ac:dyDescent="0.25">
      <c r="A60" s="89"/>
      <c r="B60" s="80" t="s">
        <v>56</v>
      </c>
      <c r="C60" s="81"/>
      <c r="D60" s="81"/>
      <c r="E60" s="81"/>
      <c r="F60" s="81"/>
      <c r="G60" s="81"/>
      <c r="H60" s="81"/>
      <c r="I60" s="81"/>
      <c r="J60" s="81"/>
      <c r="K60" s="81"/>
      <c r="L60" s="82"/>
      <c r="M60" s="95">
        <v>0</v>
      </c>
      <c r="N60" s="96"/>
      <c r="O60" s="85"/>
      <c r="P60" s="95">
        <v>0</v>
      </c>
      <c r="Q60" s="96"/>
      <c r="R60" s="85"/>
      <c r="T60" s="39"/>
    </row>
    <row r="61" spans="1:20" s="1" customFormat="1" ht="32.450000000000003" customHeight="1" x14ac:dyDescent="0.25">
      <c r="A61" s="87" t="s">
        <v>37</v>
      </c>
      <c r="B61" s="97" t="s">
        <v>75</v>
      </c>
      <c r="C61" s="97"/>
      <c r="D61" s="97"/>
      <c r="E61" s="97"/>
      <c r="F61" s="97"/>
      <c r="G61" s="97"/>
      <c r="H61" s="97"/>
      <c r="I61" s="97"/>
      <c r="J61" s="97"/>
      <c r="K61" s="97"/>
      <c r="L61" s="98"/>
      <c r="M61" s="23"/>
      <c r="N61" s="23"/>
      <c r="O61" s="24"/>
      <c r="P61" s="23"/>
      <c r="Q61" s="23"/>
      <c r="R61" s="24"/>
    </row>
    <row r="62" spans="1:20" s="11" customFormat="1" ht="31.9" customHeight="1" x14ac:dyDescent="0.25">
      <c r="A62" s="88"/>
      <c r="B62" s="90" t="s">
        <v>82</v>
      </c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92">
        <v>0</v>
      </c>
      <c r="N62" s="93"/>
      <c r="O62" s="94"/>
      <c r="P62" s="92">
        <v>0</v>
      </c>
      <c r="Q62" s="93"/>
      <c r="R62" s="94"/>
    </row>
    <row r="63" spans="1:20" s="11" customFormat="1" ht="31.7" customHeight="1" x14ac:dyDescent="0.25">
      <c r="A63" s="89"/>
      <c r="B63" s="80" t="s">
        <v>56</v>
      </c>
      <c r="C63" s="81"/>
      <c r="D63" s="81"/>
      <c r="E63" s="81"/>
      <c r="F63" s="81"/>
      <c r="G63" s="81"/>
      <c r="H63" s="81"/>
      <c r="I63" s="81"/>
      <c r="J63" s="81"/>
      <c r="K63" s="81"/>
      <c r="L63" s="82"/>
      <c r="M63" s="95">
        <v>0</v>
      </c>
      <c r="N63" s="96"/>
      <c r="O63" s="85"/>
      <c r="P63" s="95">
        <v>0</v>
      </c>
      <c r="Q63" s="96"/>
      <c r="R63" s="85"/>
    </row>
    <row r="64" spans="1:20" s="1" customFormat="1" ht="32.450000000000003" customHeight="1" x14ac:dyDescent="0.25">
      <c r="A64" s="87" t="s">
        <v>77</v>
      </c>
      <c r="B64" s="97" t="s">
        <v>76</v>
      </c>
      <c r="C64" s="97"/>
      <c r="D64" s="97"/>
      <c r="E64" s="97"/>
      <c r="F64" s="97"/>
      <c r="G64" s="97"/>
      <c r="H64" s="97"/>
      <c r="I64" s="97"/>
      <c r="J64" s="97"/>
      <c r="K64" s="97"/>
      <c r="L64" s="98"/>
      <c r="M64" s="23"/>
      <c r="N64" s="23"/>
      <c r="O64" s="24"/>
      <c r="P64" s="23"/>
      <c r="Q64" s="23"/>
      <c r="R64" s="24"/>
    </row>
    <row r="65" spans="1:20" s="11" customFormat="1" ht="31.9" customHeight="1" x14ac:dyDescent="0.25">
      <c r="A65" s="88"/>
      <c r="B65" s="90" t="s">
        <v>82</v>
      </c>
      <c r="C65" s="90"/>
      <c r="D65" s="90"/>
      <c r="E65" s="90"/>
      <c r="F65" s="90"/>
      <c r="G65" s="90"/>
      <c r="H65" s="90"/>
      <c r="I65" s="90"/>
      <c r="J65" s="90"/>
      <c r="K65" s="90"/>
      <c r="L65" s="91"/>
      <c r="M65" s="92">
        <v>0</v>
      </c>
      <c r="N65" s="93"/>
      <c r="O65" s="94"/>
      <c r="P65" s="92">
        <v>0</v>
      </c>
      <c r="Q65" s="93"/>
      <c r="R65" s="94"/>
    </row>
    <row r="66" spans="1:20" s="11" customFormat="1" ht="31.7" customHeight="1" x14ac:dyDescent="0.25">
      <c r="A66" s="89"/>
      <c r="B66" s="80" t="s">
        <v>56</v>
      </c>
      <c r="C66" s="81"/>
      <c r="D66" s="81"/>
      <c r="E66" s="81"/>
      <c r="F66" s="81"/>
      <c r="G66" s="81"/>
      <c r="H66" s="81"/>
      <c r="I66" s="81"/>
      <c r="J66" s="81"/>
      <c r="K66" s="81"/>
      <c r="L66" s="82"/>
      <c r="M66" s="95">
        <v>0</v>
      </c>
      <c r="N66" s="96"/>
      <c r="O66" s="85"/>
      <c r="P66" s="95">
        <v>0</v>
      </c>
      <c r="Q66" s="96"/>
      <c r="R66" s="85"/>
    </row>
    <row r="67" spans="1:20" s="7" customFormat="1" ht="15.75" customHeight="1" x14ac:dyDescent="0.25">
      <c r="A67" s="73"/>
      <c r="B67" s="78" t="s">
        <v>16</v>
      </c>
      <c r="C67" s="78"/>
      <c r="D67" s="78"/>
      <c r="E67" s="78"/>
      <c r="F67" s="78"/>
      <c r="G67" s="78"/>
      <c r="H67" s="78"/>
      <c r="I67" s="78"/>
      <c r="J67" s="78"/>
      <c r="K67" s="78"/>
      <c r="L67" s="79"/>
      <c r="M67" s="92">
        <f>M14+M17+M20+M23+M26+M29+M32+M35+M38+M41+M44+M47+M50+M53+M56+M59+M62</f>
        <v>0</v>
      </c>
      <c r="N67" s="93"/>
      <c r="O67" s="94"/>
      <c r="P67" s="92">
        <f>P14+P17+P20+P23+P26+P29+P32+P35+P38+P41+P44+P47+P50+P53+P56+P59+P62</f>
        <v>0</v>
      </c>
      <c r="Q67" s="93"/>
      <c r="R67" s="94"/>
      <c r="T67" s="40"/>
    </row>
    <row r="68" spans="1:20" s="7" customFormat="1" ht="31.7" customHeight="1" x14ac:dyDescent="0.25">
      <c r="A68" s="74"/>
      <c r="B68" s="80" t="s">
        <v>56</v>
      </c>
      <c r="C68" s="80"/>
      <c r="D68" s="80"/>
      <c r="E68" s="80"/>
      <c r="F68" s="80"/>
      <c r="G68" s="80"/>
      <c r="H68" s="80"/>
      <c r="I68" s="80"/>
      <c r="J68" s="80"/>
      <c r="K68" s="80"/>
      <c r="L68" s="84"/>
      <c r="M68" s="95">
        <f>M15+M18+M21+M24+M27+M30+M33+M36+M39+M42+M45+M48+M51+M54+M57+M60+M63</f>
        <v>0</v>
      </c>
      <c r="N68" s="96"/>
      <c r="O68" s="85"/>
      <c r="P68" s="95">
        <f>P15+P18+P21+P24+P27+P30+P33+P36+P39+P42+P45+P48+P51+P54+P57+P60+P63</f>
        <v>0</v>
      </c>
      <c r="Q68" s="96"/>
      <c r="R68" s="85"/>
      <c r="T68" s="40"/>
    </row>
    <row r="69" spans="1:20" s="31" customFormat="1" ht="15.75" customHeight="1" x14ac:dyDescent="0.25">
      <c r="A69" s="27"/>
      <c r="B69" s="78" t="s">
        <v>17</v>
      </c>
      <c r="C69" s="78"/>
      <c r="D69" s="78"/>
      <c r="E69" s="78"/>
      <c r="F69" s="78"/>
      <c r="G69" s="78"/>
      <c r="H69" s="78"/>
      <c r="I69" s="78"/>
      <c r="J69" s="78"/>
      <c r="K69" s="78"/>
      <c r="L69" s="79"/>
      <c r="M69" s="28"/>
      <c r="N69" s="29"/>
      <c r="O69" s="29"/>
      <c r="P69" s="28"/>
      <c r="Q69" s="29"/>
      <c r="R69" s="30"/>
      <c r="T69" s="29"/>
    </row>
    <row r="70" spans="1:20" s="11" customFormat="1" ht="63" customHeight="1" x14ac:dyDescent="0.25">
      <c r="A70" s="17"/>
      <c r="B70" s="80" t="s">
        <v>48</v>
      </c>
      <c r="C70" s="80"/>
      <c r="D70" s="80"/>
      <c r="E70" s="80"/>
      <c r="F70" s="80"/>
      <c r="G70" s="80"/>
      <c r="H70" s="80"/>
      <c r="I70" s="80"/>
      <c r="J70" s="80"/>
      <c r="K70" s="80"/>
      <c r="L70" s="84"/>
      <c r="M70" s="85">
        <v>2458300</v>
      </c>
      <c r="N70" s="86"/>
      <c r="O70" s="86"/>
      <c r="P70" s="86">
        <v>2458300</v>
      </c>
      <c r="Q70" s="86"/>
      <c r="R70" s="86"/>
      <c r="T70" s="39"/>
    </row>
    <row r="71" spans="1:20" s="11" customFormat="1" ht="15.75" x14ac:dyDescent="0.25">
      <c r="B71" s="78" t="s">
        <v>39</v>
      </c>
      <c r="C71" s="78"/>
      <c r="D71" s="78"/>
      <c r="E71" s="78"/>
      <c r="F71" s="78"/>
      <c r="G71" s="78"/>
      <c r="H71" s="78"/>
      <c r="I71" s="78"/>
      <c r="J71" s="78"/>
      <c r="K71" s="78"/>
      <c r="L71" s="79"/>
      <c r="M71" s="104">
        <f>M67+M70</f>
        <v>2458300</v>
      </c>
      <c r="N71" s="105"/>
      <c r="O71" s="106"/>
      <c r="P71" s="83">
        <f>P67+P70</f>
        <v>2458300</v>
      </c>
      <c r="Q71" s="83"/>
      <c r="R71" s="83"/>
      <c r="T71" s="39"/>
    </row>
    <row r="72" spans="1:20" x14ac:dyDescent="0.2">
      <c r="B72" s="32"/>
    </row>
    <row r="73" spans="1:20" ht="48" customHeight="1" x14ac:dyDescent="0.2">
      <c r="A73" s="99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</sheetData>
  <mergeCells count="173">
    <mergeCell ref="A64:A66"/>
    <mergeCell ref="B64:L64"/>
    <mergeCell ref="B65:L65"/>
    <mergeCell ref="M65:O65"/>
    <mergeCell ref="P65:R65"/>
    <mergeCell ref="B66:L66"/>
    <mergeCell ref="M66:O66"/>
    <mergeCell ref="P66:R66"/>
    <mergeCell ref="H3:R3"/>
    <mergeCell ref="H4:R4"/>
    <mergeCell ref="P57:R57"/>
    <mergeCell ref="A58:A60"/>
    <mergeCell ref="B58:L58"/>
    <mergeCell ref="B59:L59"/>
    <mergeCell ref="M59:O59"/>
    <mergeCell ref="P59:R59"/>
    <mergeCell ref="B60:L60"/>
    <mergeCell ref="M60:O60"/>
    <mergeCell ref="P60:R60"/>
    <mergeCell ref="A52:A54"/>
    <mergeCell ref="B52:L52"/>
    <mergeCell ref="B53:L53"/>
    <mergeCell ref="M53:O53"/>
    <mergeCell ref="P53:R53"/>
    <mergeCell ref="B67:L67"/>
    <mergeCell ref="B68:L68"/>
    <mergeCell ref="P24:R24"/>
    <mergeCell ref="M21:O21"/>
    <mergeCell ref="B71:L71"/>
    <mergeCell ref="A61:A63"/>
    <mergeCell ref="B61:L61"/>
    <mergeCell ref="B62:L62"/>
    <mergeCell ref="M62:O62"/>
    <mergeCell ref="P62:R62"/>
    <mergeCell ref="B63:L63"/>
    <mergeCell ref="M63:O63"/>
    <mergeCell ref="P63:R63"/>
    <mergeCell ref="M71:O71"/>
    <mergeCell ref="M67:O67"/>
    <mergeCell ref="M68:O68"/>
    <mergeCell ref="P67:R67"/>
    <mergeCell ref="P68:R68"/>
    <mergeCell ref="A55:A57"/>
    <mergeCell ref="B55:L55"/>
    <mergeCell ref="B56:L56"/>
    <mergeCell ref="M56:O56"/>
    <mergeCell ref="B57:L57"/>
    <mergeCell ref="M57:O57"/>
    <mergeCell ref="B54:L54"/>
    <mergeCell ref="M54:O54"/>
    <mergeCell ref="P54:R54"/>
    <mergeCell ref="P56:R56"/>
    <mergeCell ref="A46:A48"/>
    <mergeCell ref="B46:L46"/>
    <mergeCell ref="B47:L47"/>
    <mergeCell ref="M47:O47"/>
    <mergeCell ref="P47:R47"/>
    <mergeCell ref="B48:L48"/>
    <mergeCell ref="M48:O48"/>
    <mergeCell ref="P48:R48"/>
    <mergeCell ref="A49:A51"/>
    <mergeCell ref="B49:L49"/>
    <mergeCell ref="B50:L50"/>
    <mergeCell ref="M50:O50"/>
    <mergeCell ref="P50:R50"/>
    <mergeCell ref="B51:L51"/>
    <mergeCell ref="M51:O51"/>
    <mergeCell ref="P51:R51"/>
    <mergeCell ref="A40:A42"/>
    <mergeCell ref="B40:L40"/>
    <mergeCell ref="B41:L41"/>
    <mergeCell ref="M41:O41"/>
    <mergeCell ref="P41:R41"/>
    <mergeCell ref="B42:L42"/>
    <mergeCell ref="M42:O42"/>
    <mergeCell ref="P42:R42"/>
    <mergeCell ref="A43:A45"/>
    <mergeCell ref="B43:L43"/>
    <mergeCell ref="B44:L44"/>
    <mergeCell ref="M44:O44"/>
    <mergeCell ref="P44:R44"/>
    <mergeCell ref="B45:L45"/>
    <mergeCell ref="M45:O45"/>
    <mergeCell ref="P45:R45"/>
    <mergeCell ref="A34:A36"/>
    <mergeCell ref="B34:L34"/>
    <mergeCell ref="B35:L35"/>
    <mergeCell ref="M35:O35"/>
    <mergeCell ref="P35:R35"/>
    <mergeCell ref="B36:L36"/>
    <mergeCell ref="M36:O36"/>
    <mergeCell ref="P36:R36"/>
    <mergeCell ref="A37:A39"/>
    <mergeCell ref="B37:L37"/>
    <mergeCell ref="B38:L38"/>
    <mergeCell ref="M38:O38"/>
    <mergeCell ref="P38:R38"/>
    <mergeCell ref="B39:L39"/>
    <mergeCell ref="M39:O39"/>
    <mergeCell ref="P39:R39"/>
    <mergeCell ref="A28:A30"/>
    <mergeCell ref="B28:L28"/>
    <mergeCell ref="B29:L29"/>
    <mergeCell ref="M29:O29"/>
    <mergeCell ref="P29:R29"/>
    <mergeCell ref="B30:L30"/>
    <mergeCell ref="M30:O30"/>
    <mergeCell ref="P30:R30"/>
    <mergeCell ref="A31:A33"/>
    <mergeCell ref="B31:L31"/>
    <mergeCell ref="B32:L32"/>
    <mergeCell ref="M32:O32"/>
    <mergeCell ref="P32:R32"/>
    <mergeCell ref="B33:L33"/>
    <mergeCell ref="M33:O33"/>
    <mergeCell ref="P33:R33"/>
    <mergeCell ref="A25:A27"/>
    <mergeCell ref="B25:L25"/>
    <mergeCell ref="B26:L26"/>
    <mergeCell ref="M26:O26"/>
    <mergeCell ref="P26:R26"/>
    <mergeCell ref="B27:L27"/>
    <mergeCell ref="M27:O27"/>
    <mergeCell ref="P27:R27"/>
    <mergeCell ref="M24:O24"/>
    <mergeCell ref="A73:R73"/>
    <mergeCell ref="H2:R2"/>
    <mergeCell ref="A8:R8"/>
    <mergeCell ref="P10:R10"/>
    <mergeCell ref="M10:O10"/>
    <mergeCell ref="B13:L13"/>
    <mergeCell ref="M11:O11"/>
    <mergeCell ref="A13:A15"/>
    <mergeCell ref="A11:L11"/>
    <mergeCell ref="B14:L14"/>
    <mergeCell ref="P15:R15"/>
    <mergeCell ref="B18:L18"/>
    <mergeCell ref="B19:L19"/>
    <mergeCell ref="A16:A18"/>
    <mergeCell ref="B16:L16"/>
    <mergeCell ref="H5:R5"/>
    <mergeCell ref="P11:R11"/>
    <mergeCell ref="M14:O14"/>
    <mergeCell ref="P14:R14"/>
    <mergeCell ref="M15:O15"/>
    <mergeCell ref="M17:O17"/>
    <mergeCell ref="P17:R17"/>
    <mergeCell ref="M18:O18"/>
    <mergeCell ref="P18:R18"/>
    <mergeCell ref="H1:R1"/>
    <mergeCell ref="A67:A68"/>
    <mergeCell ref="A10:L10"/>
    <mergeCell ref="H6:R6"/>
    <mergeCell ref="B12:L12"/>
    <mergeCell ref="B15:L15"/>
    <mergeCell ref="P71:R71"/>
    <mergeCell ref="B70:L70"/>
    <mergeCell ref="M70:O70"/>
    <mergeCell ref="P70:R70"/>
    <mergeCell ref="B69:L69"/>
    <mergeCell ref="A19:A21"/>
    <mergeCell ref="B20:L20"/>
    <mergeCell ref="M20:O20"/>
    <mergeCell ref="P20:R20"/>
    <mergeCell ref="B21:L21"/>
    <mergeCell ref="B17:L17"/>
    <mergeCell ref="P21:R21"/>
    <mergeCell ref="A22:A24"/>
    <mergeCell ref="B22:L22"/>
    <mergeCell ref="B23:L23"/>
    <mergeCell ref="M23:O23"/>
    <mergeCell ref="P23:R23"/>
    <mergeCell ref="B24:L24"/>
  </mergeCells>
  <phoneticPr fontId="0" type="noConversion"/>
  <pageMargins left="1.1811023622047245" right="0.59055118110236227" top="0.39370078740157483" bottom="0.39370078740157483" header="0" footer="0.31496062992125984"/>
  <pageSetup paperSize="9" scale="85" fitToHeight="2" orientation="portrait" r:id="rId1"/>
  <headerFooter differentFirst="1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24"/>
  <sheetViews>
    <sheetView topLeftCell="A8" workbookViewId="0">
      <selection activeCell="R8" sqref="R8"/>
    </sheetView>
  </sheetViews>
  <sheetFormatPr defaultColWidth="9.28515625" defaultRowHeight="12.75" x14ac:dyDescent="0.2"/>
  <cols>
    <col min="1" max="11" width="4.7109375" style="3" customWidth="1"/>
    <col min="12" max="12" width="17" style="3" customWidth="1"/>
    <col min="13" max="13" width="4.7109375" style="3" customWidth="1"/>
    <col min="14" max="14" width="5.28515625" style="3" customWidth="1"/>
    <col min="15" max="16" width="4.7109375" style="3" customWidth="1"/>
    <col min="17" max="16384" width="9.28515625" style="3"/>
  </cols>
  <sheetData>
    <row r="1" spans="1:18" ht="15.75" x14ac:dyDescent="0.2">
      <c r="L1" s="107" t="s">
        <v>42</v>
      </c>
      <c r="M1" s="107"/>
      <c r="N1" s="107"/>
      <c r="O1" s="107"/>
      <c r="P1" s="107"/>
    </row>
    <row r="2" spans="1:18" s="10" customFormat="1" ht="15.75" customHeight="1" x14ac:dyDescent="0.25">
      <c r="I2" s="11"/>
      <c r="J2" s="11"/>
      <c r="K2" s="11"/>
      <c r="L2" s="107" t="s">
        <v>6</v>
      </c>
      <c r="M2" s="107"/>
      <c r="N2" s="107"/>
      <c r="O2" s="107"/>
      <c r="P2" s="107"/>
      <c r="Q2" s="11"/>
      <c r="R2" s="11"/>
    </row>
    <row r="3" spans="1:18" s="10" customFormat="1" ht="15.75" customHeight="1" x14ac:dyDescent="0.25">
      <c r="I3" s="11"/>
      <c r="J3" s="11"/>
      <c r="K3" s="11"/>
      <c r="L3" s="107" t="s">
        <v>46</v>
      </c>
      <c r="M3" s="107"/>
      <c r="N3" s="107"/>
      <c r="O3" s="107"/>
      <c r="P3" s="107"/>
      <c r="Q3" s="11"/>
      <c r="R3" s="11"/>
    </row>
    <row r="4" spans="1:18" s="10" customFormat="1" ht="15.75" customHeight="1" x14ac:dyDescent="0.25">
      <c r="I4" s="11"/>
      <c r="J4" s="11"/>
      <c r="K4" s="11"/>
      <c r="L4" s="107" t="s">
        <v>57</v>
      </c>
      <c r="M4" s="107"/>
      <c r="N4" s="107"/>
      <c r="O4" s="107"/>
      <c r="P4" s="107"/>
      <c r="Q4" s="11"/>
      <c r="R4" s="11"/>
    </row>
    <row r="5" spans="1:18" s="10" customFormat="1" ht="15.75" customHeight="1" x14ac:dyDescent="0.25">
      <c r="I5" s="11"/>
      <c r="J5" s="11"/>
      <c r="K5" s="11"/>
      <c r="L5" s="107" t="s">
        <v>47</v>
      </c>
      <c r="M5" s="107"/>
      <c r="N5" s="107"/>
      <c r="O5" s="107"/>
      <c r="P5" s="107"/>
      <c r="Q5" s="11"/>
      <c r="R5" s="11"/>
    </row>
    <row r="6" spans="1:18" ht="35.450000000000003" customHeight="1" x14ac:dyDescent="0.25">
      <c r="I6" s="11"/>
      <c r="J6" s="11"/>
      <c r="K6" s="11"/>
      <c r="L6" s="107" t="s">
        <v>84</v>
      </c>
      <c r="M6" s="107"/>
      <c r="N6" s="107"/>
      <c r="O6" s="107"/>
      <c r="P6" s="107"/>
      <c r="Q6" s="11"/>
      <c r="R6" s="11"/>
    </row>
    <row r="7" spans="1:18" ht="4.7" customHeight="1" x14ac:dyDescent="0.2">
      <c r="D7" s="47"/>
      <c r="E7" s="47"/>
      <c r="F7" s="47"/>
      <c r="G7" s="47"/>
    </row>
    <row r="8" spans="1:18" ht="108.75" customHeight="1" x14ac:dyDescent="0.2">
      <c r="A8" s="116" t="s">
        <v>87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8" ht="8.65" customHeight="1" x14ac:dyDescent="0.2">
      <c r="G9" s="5"/>
      <c r="H9" s="5"/>
      <c r="I9" s="5"/>
      <c r="J9" s="5"/>
      <c r="K9" s="5"/>
      <c r="L9" s="5"/>
      <c r="M9" s="5"/>
      <c r="N9" s="5"/>
      <c r="O9" s="5"/>
      <c r="P9" s="5"/>
    </row>
    <row r="10" spans="1:18" s="6" customFormat="1" ht="37.5" customHeight="1" x14ac:dyDescent="0.2">
      <c r="A10" s="117" t="s">
        <v>19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 t="s">
        <v>2</v>
      </c>
      <c r="N10" s="117"/>
      <c r="O10" s="117"/>
      <c r="P10" s="117"/>
    </row>
    <row r="11" spans="1:18" s="2" customFormat="1" ht="18.75" x14ac:dyDescent="0.2">
      <c r="A11" s="118">
        <v>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>
        <v>2</v>
      </c>
      <c r="N11" s="118"/>
      <c r="O11" s="118"/>
      <c r="P11" s="118"/>
    </row>
    <row r="12" spans="1:18" s="8" customFormat="1" ht="18.75" x14ac:dyDescent="0.2">
      <c r="A12" s="34">
        <v>1</v>
      </c>
      <c r="B12" s="119" t="s">
        <v>12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09"/>
      <c r="N12" s="109"/>
      <c r="O12" s="109"/>
      <c r="P12" s="109"/>
    </row>
    <row r="13" spans="1:18" s="8" customFormat="1" ht="18.75" x14ac:dyDescent="0.2">
      <c r="A13" s="35">
        <v>2</v>
      </c>
      <c r="B13" s="110" t="s">
        <v>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09">
        <v>2458300</v>
      </c>
      <c r="N13" s="109"/>
      <c r="O13" s="109"/>
      <c r="P13" s="109"/>
    </row>
    <row r="14" spans="1:18" s="8" customFormat="1" ht="37.5" customHeight="1" x14ac:dyDescent="0.2">
      <c r="A14" s="35">
        <v>3</v>
      </c>
      <c r="B14" s="110" t="s">
        <v>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09"/>
      <c r="N14" s="109"/>
      <c r="O14" s="109"/>
      <c r="P14" s="109"/>
    </row>
    <row r="15" spans="1:18" s="9" customFormat="1" ht="18.75" x14ac:dyDescent="0.2">
      <c r="A15" s="36">
        <v>4</v>
      </c>
      <c r="B15" s="108" t="s">
        <v>21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9">
        <v>129500</v>
      </c>
      <c r="N15" s="109"/>
      <c r="O15" s="109"/>
      <c r="P15" s="109"/>
    </row>
    <row r="16" spans="1:18" s="8" customFormat="1" ht="18.75" x14ac:dyDescent="0.2">
      <c r="A16" s="35">
        <v>5</v>
      </c>
      <c r="B16" s="110" t="s">
        <v>8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09"/>
      <c r="N16" s="109"/>
      <c r="O16" s="109"/>
      <c r="P16" s="109"/>
    </row>
    <row r="17" spans="1:16" s="8" customFormat="1" ht="18.75" x14ac:dyDescent="0.2">
      <c r="A17" s="35">
        <v>6</v>
      </c>
      <c r="B17" s="110" t="s">
        <v>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09"/>
      <c r="N17" s="109"/>
      <c r="O17" s="109"/>
      <c r="P17" s="109"/>
    </row>
    <row r="18" spans="1:16" s="14" customFormat="1" ht="18.75" x14ac:dyDescent="0.2">
      <c r="A18" s="35">
        <v>7</v>
      </c>
      <c r="B18" s="110" t="s">
        <v>14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09">
        <v>83200</v>
      </c>
      <c r="N18" s="109"/>
      <c r="O18" s="109"/>
      <c r="P18" s="109"/>
    </row>
    <row r="19" spans="1:16" s="8" customFormat="1" ht="18.75" x14ac:dyDescent="0.2">
      <c r="A19" s="35">
        <v>8</v>
      </c>
      <c r="B19" s="110" t="s">
        <v>10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09"/>
      <c r="N19" s="109"/>
      <c r="O19" s="109"/>
      <c r="P19" s="109"/>
    </row>
    <row r="20" spans="1:16" s="8" customFormat="1" ht="37.5" customHeight="1" x14ac:dyDescent="0.2">
      <c r="A20" s="35">
        <v>9</v>
      </c>
      <c r="B20" s="110" t="s">
        <v>30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09"/>
      <c r="N20" s="109"/>
      <c r="O20" s="109"/>
      <c r="P20" s="109"/>
    </row>
    <row r="21" spans="1:16" s="8" customFormat="1" ht="54.6" customHeight="1" x14ac:dyDescent="0.2">
      <c r="A21" s="35">
        <v>10</v>
      </c>
      <c r="B21" s="110" t="s">
        <v>83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09">
        <v>734600</v>
      </c>
      <c r="N21" s="109"/>
      <c r="O21" s="109"/>
      <c r="P21" s="109"/>
    </row>
    <row r="22" spans="1:16" s="7" customFormat="1" ht="23.25" customHeight="1" x14ac:dyDescent="0.25">
      <c r="A22" s="111" t="s">
        <v>11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>
        <f>SUM(M13:M21)</f>
        <v>3405600</v>
      </c>
      <c r="N22" s="113"/>
      <c r="O22" s="113"/>
      <c r="P22" s="114"/>
    </row>
    <row r="23" spans="1:16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6" x14ac:dyDescent="0.2">
      <c r="J24" s="13"/>
      <c r="K24" s="13"/>
      <c r="L24" s="13"/>
      <c r="M24" s="4"/>
    </row>
  </sheetData>
  <mergeCells count="34">
    <mergeCell ref="A8:P8"/>
    <mergeCell ref="M14:P14"/>
    <mergeCell ref="M10:P10"/>
    <mergeCell ref="A10:L10"/>
    <mergeCell ref="A11:L11"/>
    <mergeCell ref="M11:P11"/>
    <mergeCell ref="B12:L12"/>
    <mergeCell ref="M13:P13"/>
    <mergeCell ref="M12:P12"/>
    <mergeCell ref="B13:L13"/>
    <mergeCell ref="A22:L22"/>
    <mergeCell ref="M22:P22"/>
    <mergeCell ref="M21:P21"/>
    <mergeCell ref="M18:P18"/>
    <mergeCell ref="B19:L19"/>
    <mergeCell ref="M19:P19"/>
    <mergeCell ref="B20:L20"/>
    <mergeCell ref="B21:L21"/>
    <mergeCell ref="B15:L15"/>
    <mergeCell ref="M15:P15"/>
    <mergeCell ref="B14:L14"/>
    <mergeCell ref="M20:P20"/>
    <mergeCell ref="B18:L18"/>
    <mergeCell ref="M16:P16"/>
    <mergeCell ref="M17:P17"/>
    <mergeCell ref="B16:L16"/>
    <mergeCell ref="B17:L17"/>
    <mergeCell ref="L1:P1"/>
    <mergeCell ref="L6:P6"/>
    <mergeCell ref="D7:G7"/>
    <mergeCell ref="L2:P2"/>
    <mergeCell ref="L3:P3"/>
    <mergeCell ref="L4:P4"/>
    <mergeCell ref="L5:P5"/>
  </mergeCells>
  <phoneticPr fontId="0" type="noConversion"/>
  <pageMargins left="1.1811023622047245" right="0.59055118110236227" top="0.78740157480314965" bottom="0.78740157480314965" header="0.51181102362204722" footer="0.31496062992125984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24"/>
  <sheetViews>
    <sheetView topLeftCell="A4" workbookViewId="0">
      <selection activeCell="R8" sqref="R8"/>
    </sheetView>
  </sheetViews>
  <sheetFormatPr defaultColWidth="9.28515625" defaultRowHeight="12.75" x14ac:dyDescent="0.2"/>
  <cols>
    <col min="1" max="6" width="4.7109375" style="3" customWidth="1"/>
    <col min="7" max="7" width="3.7109375" style="3" customWidth="1"/>
    <col min="8" max="11" width="4.7109375" style="3" customWidth="1"/>
    <col min="12" max="12" width="17" style="3" customWidth="1"/>
    <col min="13" max="13" width="4.7109375" style="3" customWidth="1"/>
    <col min="14" max="14" width="5.28515625" style="3" customWidth="1"/>
    <col min="15" max="16" width="4.7109375" style="3" customWidth="1"/>
    <col min="17" max="16384" width="9.28515625" style="3"/>
  </cols>
  <sheetData>
    <row r="1" spans="1:18" ht="15.75" x14ac:dyDescent="0.2">
      <c r="L1" s="107" t="s">
        <v>43</v>
      </c>
      <c r="M1" s="107"/>
      <c r="N1" s="107"/>
      <c r="O1" s="107"/>
      <c r="P1" s="107"/>
    </row>
    <row r="2" spans="1:18" s="10" customFormat="1" ht="15.75" customHeight="1" x14ac:dyDescent="0.25">
      <c r="I2" s="11"/>
      <c r="J2" s="11"/>
      <c r="K2" s="11"/>
      <c r="L2" s="107" t="s">
        <v>6</v>
      </c>
      <c r="M2" s="107"/>
      <c r="N2" s="107"/>
      <c r="O2" s="107"/>
      <c r="P2" s="107"/>
      <c r="Q2" s="11"/>
      <c r="R2" s="11"/>
    </row>
    <row r="3" spans="1:18" s="10" customFormat="1" ht="15.75" customHeight="1" x14ac:dyDescent="0.25">
      <c r="I3" s="11"/>
      <c r="J3" s="11"/>
      <c r="K3" s="11"/>
      <c r="L3" s="107" t="s">
        <v>46</v>
      </c>
      <c r="M3" s="107"/>
      <c r="N3" s="107"/>
      <c r="O3" s="107"/>
      <c r="P3" s="107"/>
      <c r="Q3" s="11"/>
      <c r="R3" s="11"/>
    </row>
    <row r="4" spans="1:18" s="10" customFormat="1" ht="15.75" customHeight="1" x14ac:dyDescent="0.25">
      <c r="I4" s="11"/>
      <c r="J4" s="11"/>
      <c r="K4" s="11"/>
      <c r="L4" s="107" t="s">
        <v>57</v>
      </c>
      <c r="M4" s="107"/>
      <c r="N4" s="107"/>
      <c r="O4" s="107"/>
      <c r="P4" s="107"/>
      <c r="Q4" s="11"/>
      <c r="R4" s="11"/>
    </row>
    <row r="5" spans="1:18" s="10" customFormat="1" ht="15.75" customHeight="1" x14ac:dyDescent="0.25">
      <c r="I5" s="11"/>
      <c r="J5" s="11"/>
      <c r="K5" s="11"/>
      <c r="L5" s="107" t="s">
        <v>47</v>
      </c>
      <c r="M5" s="107"/>
      <c r="N5" s="107"/>
      <c r="O5" s="107"/>
      <c r="P5" s="107"/>
      <c r="Q5" s="11"/>
      <c r="R5" s="11"/>
    </row>
    <row r="6" spans="1:18" ht="36.6" customHeight="1" x14ac:dyDescent="0.25">
      <c r="I6" s="11"/>
      <c r="J6" s="11"/>
      <c r="K6" s="11"/>
      <c r="L6" s="107" t="s">
        <v>84</v>
      </c>
      <c r="M6" s="107"/>
      <c r="N6" s="107"/>
      <c r="O6" s="107"/>
      <c r="P6" s="107"/>
      <c r="Q6" s="11"/>
      <c r="R6" s="11"/>
    </row>
    <row r="7" spans="1:18" ht="4.7" customHeight="1" x14ac:dyDescent="0.2">
      <c r="D7" s="47"/>
      <c r="E7" s="47"/>
      <c r="F7" s="47"/>
      <c r="G7" s="47"/>
    </row>
    <row r="8" spans="1:18" ht="98.25" customHeight="1" x14ac:dyDescent="0.2">
      <c r="A8" s="116" t="s">
        <v>88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8" ht="8.65" customHeight="1" x14ac:dyDescent="0.2">
      <c r="G9" s="5"/>
      <c r="H9" s="5"/>
      <c r="I9" s="5"/>
      <c r="J9" s="5"/>
      <c r="K9" s="5"/>
      <c r="L9" s="5"/>
      <c r="M9" s="5"/>
      <c r="N9" s="5"/>
      <c r="O9" s="5"/>
      <c r="P9" s="5"/>
    </row>
    <row r="10" spans="1:18" s="6" customFormat="1" ht="37.5" customHeight="1" x14ac:dyDescent="0.2">
      <c r="A10" s="117" t="s">
        <v>19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 t="s">
        <v>2</v>
      </c>
      <c r="N10" s="117"/>
      <c r="O10" s="117"/>
      <c r="P10" s="117"/>
    </row>
    <row r="11" spans="1:18" s="2" customFormat="1" ht="18.75" x14ac:dyDescent="0.2">
      <c r="A11" s="118">
        <v>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>
        <v>2</v>
      </c>
      <c r="N11" s="118"/>
      <c r="O11" s="118"/>
      <c r="P11" s="118"/>
    </row>
    <row r="12" spans="1:18" s="8" customFormat="1" ht="18.75" x14ac:dyDescent="0.2">
      <c r="A12" s="34" t="s">
        <v>15</v>
      </c>
      <c r="B12" s="119" t="s">
        <v>12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09"/>
      <c r="N12" s="109"/>
      <c r="O12" s="109"/>
      <c r="P12" s="109"/>
    </row>
    <row r="13" spans="1:18" s="8" customFormat="1" ht="18.75" x14ac:dyDescent="0.2">
      <c r="A13" s="35" t="s">
        <v>5</v>
      </c>
      <c r="B13" s="110" t="s">
        <v>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09">
        <v>1348200</v>
      </c>
      <c r="N13" s="109"/>
      <c r="O13" s="109"/>
      <c r="P13" s="109"/>
    </row>
    <row r="14" spans="1:18" s="8" customFormat="1" ht="37.5" customHeight="1" x14ac:dyDescent="0.2">
      <c r="A14" s="35" t="s">
        <v>22</v>
      </c>
      <c r="B14" s="110" t="s">
        <v>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09">
        <v>291300</v>
      </c>
      <c r="N14" s="109"/>
      <c r="O14" s="109"/>
      <c r="P14" s="109"/>
    </row>
    <row r="15" spans="1:18" s="9" customFormat="1" ht="18.75" x14ac:dyDescent="0.2">
      <c r="A15" s="36" t="s">
        <v>23</v>
      </c>
      <c r="B15" s="108" t="s">
        <v>21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9">
        <v>8200</v>
      </c>
      <c r="N15" s="109"/>
      <c r="O15" s="109"/>
      <c r="P15" s="109"/>
    </row>
    <row r="16" spans="1:18" s="8" customFormat="1" ht="18.75" x14ac:dyDescent="0.2">
      <c r="A16" s="35" t="s">
        <v>24</v>
      </c>
      <c r="B16" s="110" t="s">
        <v>8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09"/>
      <c r="N16" s="109"/>
      <c r="O16" s="109"/>
      <c r="P16" s="109"/>
    </row>
    <row r="17" spans="1:16" s="8" customFormat="1" ht="18.75" x14ac:dyDescent="0.2">
      <c r="A17" s="35" t="s">
        <v>25</v>
      </c>
      <c r="B17" s="110" t="s">
        <v>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09"/>
      <c r="N17" s="109"/>
      <c r="O17" s="109"/>
      <c r="P17" s="109"/>
    </row>
    <row r="18" spans="1:16" s="14" customFormat="1" ht="18.75" x14ac:dyDescent="0.2">
      <c r="A18" s="35" t="s">
        <v>26</v>
      </c>
      <c r="B18" s="110" t="s">
        <v>14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09">
        <v>14100</v>
      </c>
      <c r="N18" s="109"/>
      <c r="O18" s="109"/>
      <c r="P18" s="109"/>
    </row>
    <row r="19" spans="1:16" s="8" customFormat="1" ht="18.75" x14ac:dyDescent="0.2">
      <c r="A19" s="35" t="s">
        <v>27</v>
      </c>
      <c r="B19" s="110" t="s">
        <v>10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09"/>
      <c r="N19" s="109"/>
      <c r="O19" s="109"/>
      <c r="P19" s="109"/>
    </row>
    <row r="20" spans="1:16" s="8" customFormat="1" ht="37.5" customHeight="1" x14ac:dyDescent="0.2">
      <c r="A20" s="35" t="s">
        <v>28</v>
      </c>
      <c r="B20" s="110" t="s">
        <v>30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09"/>
      <c r="N20" s="109"/>
      <c r="O20" s="109"/>
      <c r="P20" s="109"/>
    </row>
    <row r="21" spans="1:16" s="8" customFormat="1" ht="56.45" customHeight="1" x14ac:dyDescent="0.2">
      <c r="A21" s="35" t="s">
        <v>29</v>
      </c>
      <c r="B21" s="110" t="s">
        <v>83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09">
        <v>415800</v>
      </c>
      <c r="N21" s="109"/>
      <c r="O21" s="109"/>
      <c r="P21" s="109"/>
    </row>
    <row r="22" spans="1:16" s="7" customFormat="1" ht="18.75" x14ac:dyDescent="0.25">
      <c r="A22" s="111" t="s">
        <v>11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09">
        <f>SUM(M12:P21)</f>
        <v>2077600</v>
      </c>
      <c r="N22" s="109"/>
      <c r="O22" s="109"/>
      <c r="P22" s="109"/>
    </row>
    <row r="24" spans="1:16" x14ac:dyDescent="0.2">
      <c r="A24" s="38">
        <f>M22</f>
        <v>2077600</v>
      </c>
    </row>
  </sheetData>
  <mergeCells count="34">
    <mergeCell ref="A8:P8"/>
    <mergeCell ref="M14:P14"/>
    <mergeCell ref="M10:P10"/>
    <mergeCell ref="A10:L10"/>
    <mergeCell ref="A11:L11"/>
    <mergeCell ref="M11:P11"/>
    <mergeCell ref="B12:L12"/>
    <mergeCell ref="B13:L13"/>
    <mergeCell ref="M12:P12"/>
    <mergeCell ref="M13:P13"/>
    <mergeCell ref="A22:L22"/>
    <mergeCell ref="M22:P22"/>
    <mergeCell ref="M21:P21"/>
    <mergeCell ref="M18:P18"/>
    <mergeCell ref="B19:L19"/>
    <mergeCell ref="M19:P19"/>
    <mergeCell ref="B20:L20"/>
    <mergeCell ref="B21:L21"/>
    <mergeCell ref="M15:P15"/>
    <mergeCell ref="B14:L14"/>
    <mergeCell ref="B15:L15"/>
    <mergeCell ref="M20:P20"/>
    <mergeCell ref="B18:L18"/>
    <mergeCell ref="M16:P16"/>
    <mergeCell ref="M17:P17"/>
    <mergeCell ref="B16:L16"/>
    <mergeCell ref="B17:L17"/>
    <mergeCell ref="L1:P1"/>
    <mergeCell ref="L6:P6"/>
    <mergeCell ref="D7:G7"/>
    <mergeCell ref="L2:P2"/>
    <mergeCell ref="L3:P3"/>
    <mergeCell ref="L4:P4"/>
    <mergeCell ref="L5:P5"/>
  </mergeCells>
  <phoneticPr fontId="0" type="noConversion"/>
  <pageMargins left="1.1811023622047245" right="0.59055118110236227" top="0.78740157480314965" bottom="0.78740157480314965" header="0.51181102362204722" footer="0.31496062992125984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R36"/>
  <sheetViews>
    <sheetView zoomScale="80" zoomScaleNormal="80" workbookViewId="0">
      <selection activeCell="X18" sqref="X18"/>
    </sheetView>
  </sheetViews>
  <sheetFormatPr defaultColWidth="9.28515625" defaultRowHeight="12.75" x14ac:dyDescent="0.2"/>
  <cols>
    <col min="1" max="6" width="4.7109375" style="3" customWidth="1"/>
    <col min="7" max="7" width="3.7109375" style="3" customWidth="1"/>
    <col min="8" max="11" width="4.7109375" style="3" customWidth="1"/>
    <col min="12" max="12" width="33.7109375" style="3" customWidth="1"/>
    <col min="13" max="13" width="4.7109375" style="3" customWidth="1"/>
    <col min="14" max="14" width="5.28515625" style="3" customWidth="1"/>
    <col min="15" max="16" width="4.7109375" style="3" customWidth="1"/>
    <col min="17" max="16384" width="9.28515625" style="3"/>
  </cols>
  <sheetData>
    <row r="1" spans="1:18" ht="15.75" x14ac:dyDescent="0.2">
      <c r="L1" s="107" t="s">
        <v>49</v>
      </c>
      <c r="M1" s="107"/>
      <c r="N1" s="107"/>
      <c r="O1" s="107"/>
      <c r="P1" s="107"/>
    </row>
    <row r="2" spans="1:18" s="10" customFormat="1" ht="15.75" customHeight="1" x14ac:dyDescent="0.25">
      <c r="I2" s="11"/>
      <c r="J2" s="11"/>
      <c r="K2" s="11"/>
      <c r="L2" s="107" t="s">
        <v>6</v>
      </c>
      <c r="M2" s="107"/>
      <c r="N2" s="107"/>
      <c r="O2" s="107"/>
      <c r="P2" s="107"/>
      <c r="Q2" s="11"/>
      <c r="R2" s="11"/>
    </row>
    <row r="3" spans="1:18" s="10" customFormat="1" ht="15.75" customHeight="1" x14ac:dyDescent="0.25">
      <c r="I3" s="11"/>
      <c r="J3" s="11"/>
      <c r="K3" s="11"/>
      <c r="L3" s="107" t="s">
        <v>46</v>
      </c>
      <c r="M3" s="107"/>
      <c r="N3" s="107"/>
      <c r="O3" s="107"/>
      <c r="P3" s="107"/>
      <c r="Q3" s="11"/>
      <c r="R3" s="11"/>
    </row>
    <row r="4" spans="1:18" s="10" customFormat="1" ht="15.75" customHeight="1" x14ac:dyDescent="0.25">
      <c r="I4" s="11"/>
      <c r="J4" s="11"/>
      <c r="K4" s="11"/>
      <c r="L4" s="107" t="s">
        <v>57</v>
      </c>
      <c r="M4" s="107"/>
      <c r="N4" s="107"/>
      <c r="O4" s="107"/>
      <c r="P4" s="107"/>
      <c r="Q4" s="11"/>
      <c r="R4" s="11"/>
    </row>
    <row r="5" spans="1:18" s="10" customFormat="1" ht="15.75" customHeight="1" x14ac:dyDescent="0.25">
      <c r="I5" s="11"/>
      <c r="J5" s="11"/>
      <c r="K5" s="11"/>
      <c r="L5" s="107" t="s">
        <v>47</v>
      </c>
      <c r="M5" s="107"/>
      <c r="N5" s="107"/>
      <c r="O5" s="107"/>
      <c r="P5" s="107"/>
      <c r="Q5" s="11"/>
      <c r="R5" s="11"/>
    </row>
    <row r="6" spans="1:18" ht="35.450000000000003" customHeight="1" x14ac:dyDescent="0.25">
      <c r="I6" s="11"/>
      <c r="J6" s="11"/>
      <c r="K6" s="11"/>
      <c r="L6" s="107" t="s">
        <v>84</v>
      </c>
      <c r="M6" s="107"/>
      <c r="N6" s="107"/>
      <c r="O6" s="107"/>
      <c r="P6" s="107"/>
      <c r="Q6" s="11"/>
      <c r="R6" s="11"/>
    </row>
    <row r="7" spans="1:18" ht="4.7" customHeight="1" x14ac:dyDescent="0.2">
      <c r="D7" s="47"/>
      <c r="E7" s="47"/>
      <c r="F7" s="47"/>
      <c r="G7" s="47"/>
    </row>
    <row r="8" spans="1:18" ht="131.25" customHeight="1" x14ac:dyDescent="0.2">
      <c r="A8" s="116" t="s">
        <v>89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8" ht="8.65" customHeight="1" x14ac:dyDescent="0.2">
      <c r="G9" s="5"/>
      <c r="H9" s="5"/>
      <c r="I9" s="5"/>
      <c r="J9" s="5"/>
      <c r="K9" s="5"/>
      <c r="L9" s="5"/>
      <c r="M9" s="5"/>
      <c r="N9" s="5"/>
      <c r="O9" s="5"/>
      <c r="P9" s="5"/>
    </row>
    <row r="10" spans="1:18" s="6" customFormat="1" ht="69" customHeight="1" x14ac:dyDescent="0.2">
      <c r="A10" s="117" t="s">
        <v>50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 t="s">
        <v>51</v>
      </c>
      <c r="N10" s="117"/>
      <c r="O10" s="117"/>
      <c r="P10" s="117"/>
    </row>
    <row r="11" spans="1:18" s="2" customFormat="1" ht="18.75" x14ac:dyDescent="0.2">
      <c r="A11" s="118">
        <v>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>
        <v>2</v>
      </c>
      <c r="N11" s="118"/>
      <c r="O11" s="118"/>
      <c r="P11" s="118"/>
    </row>
    <row r="12" spans="1:18" s="8" customFormat="1" ht="18.75" x14ac:dyDescent="0.2">
      <c r="A12" s="34" t="s">
        <v>15</v>
      </c>
      <c r="B12" s="119" t="s">
        <v>59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09">
        <v>136000</v>
      </c>
      <c r="N12" s="109"/>
      <c r="O12" s="109"/>
      <c r="P12" s="109"/>
    </row>
    <row r="13" spans="1:18" s="8" customFormat="1" ht="18" customHeight="1" x14ac:dyDescent="0.2">
      <c r="A13" s="35" t="s">
        <v>5</v>
      </c>
      <c r="B13" s="119" t="s">
        <v>60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09">
        <v>158300</v>
      </c>
      <c r="N13" s="109"/>
      <c r="O13" s="109"/>
      <c r="P13" s="109"/>
    </row>
    <row r="14" spans="1:18" s="8" customFormat="1" ht="18.75" x14ac:dyDescent="0.2">
      <c r="A14" s="35" t="s">
        <v>22</v>
      </c>
      <c r="B14" s="119" t="s">
        <v>61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09">
        <v>136000</v>
      </c>
      <c r="N14" s="109"/>
      <c r="O14" s="109"/>
      <c r="P14" s="109"/>
    </row>
    <row r="15" spans="1:18" s="9" customFormat="1" ht="18" customHeight="1" x14ac:dyDescent="0.2">
      <c r="A15" s="36" t="s">
        <v>23</v>
      </c>
      <c r="B15" s="119" t="s">
        <v>62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09">
        <v>136000</v>
      </c>
      <c r="N15" s="109"/>
      <c r="O15" s="109"/>
      <c r="P15" s="109"/>
    </row>
    <row r="16" spans="1:18" s="8" customFormat="1" ht="18" customHeight="1" x14ac:dyDescent="0.2">
      <c r="A16" s="35" t="s">
        <v>24</v>
      </c>
      <c r="B16" s="119" t="s">
        <v>63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09">
        <v>136000</v>
      </c>
      <c r="N16" s="109"/>
      <c r="O16" s="109"/>
      <c r="P16" s="109"/>
    </row>
    <row r="17" spans="1:16" s="8" customFormat="1" ht="18" customHeight="1" x14ac:dyDescent="0.2">
      <c r="A17" s="35" t="s">
        <v>25</v>
      </c>
      <c r="B17" s="119" t="s">
        <v>64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09">
        <v>136000</v>
      </c>
      <c r="N17" s="109"/>
      <c r="O17" s="109"/>
      <c r="P17" s="109"/>
    </row>
    <row r="18" spans="1:16" s="14" customFormat="1" ht="18" customHeight="1" x14ac:dyDescent="0.2">
      <c r="A18" s="35" t="s">
        <v>26</v>
      </c>
      <c r="B18" s="119" t="s">
        <v>65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09">
        <v>136000</v>
      </c>
      <c r="N18" s="109"/>
      <c r="O18" s="109"/>
      <c r="P18" s="109"/>
    </row>
    <row r="19" spans="1:16" s="8" customFormat="1" ht="18" customHeight="1" x14ac:dyDescent="0.2">
      <c r="A19" s="35" t="s">
        <v>27</v>
      </c>
      <c r="B19" s="119" t="s">
        <v>66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09">
        <v>136000</v>
      </c>
      <c r="N19" s="109"/>
      <c r="O19" s="109"/>
      <c r="P19" s="109"/>
    </row>
    <row r="20" spans="1:16" s="8" customFormat="1" ht="18.75" x14ac:dyDescent="0.2">
      <c r="A20" s="35" t="s">
        <v>28</v>
      </c>
      <c r="B20" s="119" t="s">
        <v>67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09">
        <v>136000</v>
      </c>
      <c r="N20" s="109"/>
      <c r="O20" s="109"/>
      <c r="P20" s="109"/>
    </row>
    <row r="21" spans="1:16" s="8" customFormat="1" ht="18.75" x14ac:dyDescent="0.2">
      <c r="A21" s="35" t="s">
        <v>29</v>
      </c>
      <c r="B21" s="119" t="s">
        <v>68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09">
        <v>136000</v>
      </c>
      <c r="N21" s="109"/>
      <c r="O21" s="109"/>
      <c r="P21" s="109"/>
    </row>
    <row r="22" spans="1:16" s="9" customFormat="1" ht="18" customHeight="1" x14ac:dyDescent="0.2">
      <c r="A22" s="36" t="s">
        <v>31</v>
      </c>
      <c r="B22" s="119" t="s">
        <v>69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09">
        <v>136000</v>
      </c>
      <c r="N22" s="109"/>
      <c r="O22" s="109"/>
      <c r="P22" s="109"/>
    </row>
    <row r="23" spans="1:16" s="8" customFormat="1" ht="18" customHeight="1" x14ac:dyDescent="0.2">
      <c r="A23" s="35" t="s">
        <v>32</v>
      </c>
      <c r="B23" s="119" t="s">
        <v>70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09">
        <v>136000</v>
      </c>
      <c r="N23" s="109"/>
      <c r="O23" s="109"/>
      <c r="P23" s="109"/>
    </row>
    <row r="24" spans="1:16" s="8" customFormat="1" ht="18" customHeight="1" x14ac:dyDescent="0.2">
      <c r="A24" s="35" t="s">
        <v>33</v>
      </c>
      <c r="B24" s="119" t="s">
        <v>71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09">
        <v>136000</v>
      </c>
      <c r="N24" s="109"/>
      <c r="O24" s="109"/>
      <c r="P24" s="109"/>
    </row>
    <row r="25" spans="1:16" s="14" customFormat="1" ht="18" customHeight="1" x14ac:dyDescent="0.2">
      <c r="A25" s="35" t="s">
        <v>34</v>
      </c>
      <c r="B25" s="119" t="s">
        <v>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09">
        <v>136000</v>
      </c>
      <c r="N25" s="109"/>
      <c r="O25" s="109"/>
      <c r="P25" s="109"/>
    </row>
    <row r="26" spans="1:16" s="8" customFormat="1" ht="18" customHeight="1" x14ac:dyDescent="0.2">
      <c r="A26" s="35" t="s">
        <v>35</v>
      </c>
      <c r="B26" s="119" t="s">
        <v>73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09">
        <v>136000</v>
      </c>
      <c r="N26" s="109"/>
      <c r="O26" s="109"/>
      <c r="P26" s="109"/>
    </row>
    <row r="27" spans="1:16" s="8" customFormat="1" ht="18.75" x14ac:dyDescent="0.2">
      <c r="A27" s="35" t="s">
        <v>36</v>
      </c>
      <c r="B27" s="119" t="s">
        <v>74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09">
        <v>136000</v>
      </c>
      <c r="N27" s="109"/>
      <c r="O27" s="109"/>
      <c r="P27" s="109"/>
    </row>
    <row r="28" spans="1:16" s="8" customFormat="1" ht="18.75" x14ac:dyDescent="0.2">
      <c r="A28" s="35" t="s">
        <v>37</v>
      </c>
      <c r="B28" s="119" t="s">
        <v>75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09">
        <v>130000</v>
      </c>
      <c r="N28" s="109"/>
      <c r="O28" s="109"/>
      <c r="P28" s="109"/>
    </row>
    <row r="29" spans="1:16" s="8" customFormat="1" ht="18.75" x14ac:dyDescent="0.2">
      <c r="A29" s="35" t="s">
        <v>77</v>
      </c>
      <c r="B29" s="119" t="s">
        <v>76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09">
        <v>130000</v>
      </c>
      <c r="N29" s="109"/>
      <c r="O29" s="109"/>
      <c r="P29" s="109"/>
    </row>
    <row r="30" spans="1:16" s="8" customFormat="1" ht="18.75" x14ac:dyDescent="0.2">
      <c r="A30" s="35"/>
      <c r="B30" s="123" t="s">
        <v>52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4"/>
      <c r="M30" s="109">
        <f>SUM(M12:P29)</f>
        <v>2458300</v>
      </c>
      <c r="N30" s="109"/>
      <c r="O30" s="109"/>
      <c r="P30" s="109"/>
    </row>
    <row r="32" spans="1:16" x14ac:dyDescent="0.2">
      <c r="A32" s="38"/>
      <c r="K32" s="44"/>
      <c r="L32" s="12" t="s">
        <v>44</v>
      </c>
      <c r="M32" s="44"/>
      <c r="N32" s="44"/>
      <c r="O32" s="44"/>
      <c r="P32" s="44"/>
    </row>
    <row r="33" spans="11:16" x14ac:dyDescent="0.2">
      <c r="K33" s="44"/>
      <c r="L33" s="12" t="s">
        <v>53</v>
      </c>
      <c r="M33" s="120">
        <f>'Приложение 3'!M13:P13</f>
        <v>2458300</v>
      </c>
      <c r="N33" s="121"/>
      <c r="O33" s="121"/>
      <c r="P33" s="121"/>
    </row>
    <row r="34" spans="11:16" x14ac:dyDescent="0.2">
      <c r="K34" s="44"/>
      <c r="L34" s="12" t="s">
        <v>54</v>
      </c>
      <c r="M34" s="120">
        <f>M30</f>
        <v>2458300</v>
      </c>
      <c r="N34" s="121"/>
      <c r="O34" s="121"/>
      <c r="P34" s="121"/>
    </row>
    <row r="35" spans="11:16" x14ac:dyDescent="0.2">
      <c r="K35" s="44"/>
      <c r="L35" s="12" t="s">
        <v>55</v>
      </c>
      <c r="M35" s="122">
        <f>M33-M34</f>
        <v>0</v>
      </c>
      <c r="N35" s="122"/>
      <c r="O35" s="122"/>
      <c r="P35" s="122"/>
    </row>
    <row r="36" spans="11:16" x14ac:dyDescent="0.2">
      <c r="K36" s="44"/>
      <c r="L36" s="44"/>
      <c r="M36" s="44"/>
      <c r="N36" s="44"/>
      <c r="O36" s="44"/>
      <c r="P36" s="44"/>
    </row>
  </sheetData>
  <mergeCells count="53">
    <mergeCell ref="L6:P6"/>
    <mergeCell ref="L1:P1"/>
    <mergeCell ref="L2:P2"/>
    <mergeCell ref="L3:P3"/>
    <mergeCell ref="L4:P4"/>
    <mergeCell ref="L5:P5"/>
    <mergeCell ref="D7:G7"/>
    <mergeCell ref="A8:P8"/>
    <mergeCell ref="A10:L10"/>
    <mergeCell ref="M10:P10"/>
    <mergeCell ref="A11:L11"/>
    <mergeCell ref="M11:P11"/>
    <mergeCell ref="M23:P23"/>
    <mergeCell ref="B24:L24"/>
    <mergeCell ref="M24:P24"/>
    <mergeCell ref="B12:L12"/>
    <mergeCell ref="M12:P12"/>
    <mergeCell ref="B13:L13"/>
    <mergeCell ref="M13:P13"/>
    <mergeCell ref="B14:L14"/>
    <mergeCell ref="M14:P14"/>
    <mergeCell ref="M29:P29"/>
    <mergeCell ref="B15:L15"/>
    <mergeCell ref="M15:P15"/>
    <mergeCell ref="B16:L16"/>
    <mergeCell ref="M16:P16"/>
    <mergeCell ref="B17:L17"/>
    <mergeCell ref="M17:P17"/>
    <mergeCell ref="B18:L18"/>
    <mergeCell ref="M18:P18"/>
    <mergeCell ref="B19:L19"/>
    <mergeCell ref="M19:P19"/>
    <mergeCell ref="B20:L20"/>
    <mergeCell ref="M20:P20"/>
    <mergeCell ref="B22:L22"/>
    <mergeCell ref="M22:P22"/>
    <mergeCell ref="B23:L23"/>
    <mergeCell ref="M33:P33"/>
    <mergeCell ref="M34:P34"/>
    <mergeCell ref="M35:P35"/>
    <mergeCell ref="B21:L21"/>
    <mergeCell ref="M21:P21"/>
    <mergeCell ref="B26:L26"/>
    <mergeCell ref="M26:P26"/>
    <mergeCell ref="B27:L27"/>
    <mergeCell ref="M27:P27"/>
    <mergeCell ref="B25:L25"/>
    <mergeCell ref="M25:P25"/>
    <mergeCell ref="B30:L30"/>
    <mergeCell ref="M30:P30"/>
    <mergeCell ref="B28:L28"/>
    <mergeCell ref="M28:P28"/>
    <mergeCell ref="B29:L29"/>
  </mergeCells>
  <pageMargins left="1.1811023622047245" right="0.59055118110236227" top="0.78740157480314965" bottom="0.78740157480314965" header="0.51181102362204722" footer="0.31496062992125984"/>
  <pageSetup paperSize="9"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Лист1</vt:lpstr>
      <vt:lpstr>'Приложение 2'!Заголовки_для_печати</vt:lpstr>
      <vt:lpstr>'Приложение 1'!Область_печати</vt:lpstr>
      <vt:lpstr>'Приложение 2'!Область_печати</vt:lpstr>
      <vt:lpstr>'Приложение 4'!Область_печати</vt:lpstr>
      <vt:lpstr>'Приложение 5'!Область_печати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</dc:creator>
  <cp:lastModifiedBy>01 Ktik</cp:lastModifiedBy>
  <cp:lastPrinted>2025-07-04T08:02:52Z</cp:lastPrinted>
  <dcterms:created xsi:type="dcterms:W3CDTF">2007-07-01T13:24:24Z</dcterms:created>
  <dcterms:modified xsi:type="dcterms:W3CDTF">2025-07-05T09:06:20Z</dcterms:modified>
</cp:coreProperties>
</file>